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evorcaruso/Downloads/"/>
    </mc:Choice>
  </mc:AlternateContent>
  <xr:revisionPtr revIDLastSave="0" documentId="8_{CC2C7E29-8E41-1F4B-88C1-6BD6CFD7982F}" xr6:coauthVersionLast="47" xr6:coauthVersionMax="47" xr10:uidLastSave="{00000000-0000-0000-0000-000000000000}"/>
  <bookViews>
    <workbookView xWindow="0" yWindow="600" windowWidth="16140" windowHeight="15520" xr2:uid="{F9BF3074-A94D-334C-9D94-B2E129EC294E}"/>
  </bookViews>
  <sheets>
    <sheet name="Plot1_WaterTemp" sheetId="1" r:id="rId1"/>
    <sheet name="Plot2_AnnualQ" sheetId="2" r:id="rId2"/>
    <sheet name="Plot3_AugQ" sheetId="3" r:id="rId3"/>
    <sheet name="Plot4_AnnualPrecip" sheetId="4" r:id="rId4"/>
    <sheet name="Plot5_AnnualTemp" sheetId="5" r:id="rId5"/>
    <sheet name="Plot6_JulyMeanTemp" sheetId="6" r:id="rId6"/>
    <sheet name="Plot7_JulyMaxTemp" sheetId="7" r:id="rId7"/>
    <sheet name="Plot 8_SW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7" l="1"/>
  <c r="D2" i="7"/>
  <c r="D3" i="3"/>
  <c r="C3" i="3"/>
  <c r="E2" i="6"/>
  <c r="D2" i="6"/>
  <c r="D3" i="5"/>
  <c r="C3" i="5"/>
  <c r="D3" i="4"/>
  <c r="C3" i="4"/>
  <c r="D4" i="2"/>
  <c r="C4" i="2"/>
</calcChain>
</file>

<file path=xl/sharedStrings.xml><?xml version="1.0" encoding="utf-8"?>
<sst xmlns="http://schemas.openxmlformats.org/spreadsheetml/2006/main" count="299" uniqueCount="23">
  <si>
    <t>Year</t>
  </si>
  <si>
    <t>Mean Annual Water Temp (°C)</t>
  </si>
  <si>
    <t>1981-2010 Normal Mean (°C)</t>
  </si>
  <si>
    <t>1981-2010 Normal StDev (°C)</t>
  </si>
  <si>
    <t>N/A</t>
  </si>
  <si>
    <t>Mean</t>
  </si>
  <si>
    <t>1981-2010 Normal Mean (cfs)</t>
  </si>
  <si>
    <t>1981-2010 Normal StDev (cfs)</t>
  </si>
  <si>
    <t>1981-Normal Mean (cfs)</t>
  </si>
  <si>
    <t>Date</t>
  </si>
  <si>
    <t>PPT (mm)</t>
  </si>
  <si>
    <t>Discharge (cfs)</t>
  </si>
  <si>
    <t>August</t>
  </si>
  <si>
    <t>1981-2010 Normal Mean (mm)</t>
  </si>
  <si>
    <t>1981-2010 Normal StDev (mm)</t>
  </si>
  <si>
    <t>TMean (°C)</t>
  </si>
  <si>
    <t>Month</t>
  </si>
  <si>
    <t>July</t>
  </si>
  <si>
    <t>1981-Normal Mean (°C)</t>
  </si>
  <si>
    <t>TMax (°C)</t>
  </si>
  <si>
    <t>Water Year</t>
  </si>
  <si>
    <t>DarkHorse Lake</t>
  </si>
  <si>
    <t>Snow Water Equivalent (in) Start of Month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</si>
</sst>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rgb="FF1B1B1B"/>
      <name val="Arial"/>
      <family val="2"/>
    </font>
    <font>
      <sz val="11"/>
      <color rgb="FF1B1B1B"/>
      <name val="Arial"/>
      <family val="2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FE1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1B1B1B"/>
      </left>
      <right style="medium">
        <color rgb="FF1B1B1B"/>
      </right>
      <top style="medium">
        <color rgb="FF1B1B1B"/>
      </top>
      <bottom/>
      <diagonal/>
    </border>
    <border>
      <left style="medium">
        <color rgb="FF1B1B1B"/>
      </left>
      <right style="medium">
        <color rgb="FF1B1B1B"/>
      </right>
      <top/>
      <bottom style="medium">
        <color rgb="FF1B1B1B"/>
      </bottom>
      <diagonal/>
    </border>
    <border>
      <left style="medium">
        <color rgb="FF1B1B1B"/>
      </left>
      <right style="medium">
        <color rgb="FF1B1B1B"/>
      </right>
      <top style="medium">
        <color rgb="FF1B1B1B"/>
      </top>
      <bottom style="medium">
        <color rgb="FF1B1B1B"/>
      </bottom>
      <diagonal/>
    </border>
    <border>
      <left style="medium">
        <color rgb="FF1B1B1B"/>
      </left>
      <right/>
      <top style="medium">
        <color rgb="FF1B1B1B"/>
      </top>
      <bottom style="medium">
        <color rgb="FF1B1B1B"/>
      </bottom>
      <diagonal/>
    </border>
    <border>
      <left/>
      <right style="medium">
        <color rgb="FF1B1B1B"/>
      </right>
      <top style="medium">
        <color rgb="FF1B1B1B"/>
      </top>
      <bottom style="medium">
        <color rgb="FF1B1B1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1B1B1B"/>
      </bottom>
      <diagonal/>
    </border>
    <border>
      <left style="medium">
        <color indexed="64"/>
      </left>
      <right/>
      <top style="medium">
        <color rgb="FF1B1B1B"/>
      </top>
      <bottom style="medium">
        <color rgb="FF1B1B1B"/>
      </bottom>
      <diagonal/>
    </border>
    <border>
      <left style="medium">
        <color indexed="64"/>
      </left>
      <right/>
      <top style="medium">
        <color rgb="FF1B1B1B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5" fillId="7" borderId="7" xfId="0" applyFont="1" applyFill="1" applyBorder="1"/>
    <xf numFmtId="0" fontId="2" fillId="5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Hole River at Melrose: Annual Water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Plot1_WaterTemp!$B$1</c:f>
              <c:strCache>
                <c:ptCount val="1"/>
                <c:pt idx="0">
                  <c:v>Mean Annual Water Temp (°C)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Plot1_WaterTemp!$A$2:$A$33</c:f>
              <c:numCache>
                <c:formatCode>General</c:formatCode>
                <c:ptCount val="32"/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xVal>
          <c:yVal>
            <c:numRef>
              <c:f>Plot1_WaterTemp!$B$2:$B$33</c:f>
              <c:numCache>
                <c:formatCode>General</c:formatCode>
                <c:ptCount val="32"/>
                <c:pt idx="1">
                  <c:v>3.0579999999999998</c:v>
                </c:pt>
                <c:pt idx="2">
                  <c:v>5.2809999999999997</c:v>
                </c:pt>
                <c:pt idx="3">
                  <c:v>7.1180000000000003</c:v>
                </c:pt>
                <c:pt idx="4">
                  <c:v>7.3540000000000001</c:v>
                </c:pt>
                <c:pt idx="5">
                  <c:v>7.3140000000000001</c:v>
                </c:pt>
                <c:pt idx="6">
                  <c:v>7.6840000000000002</c:v>
                </c:pt>
                <c:pt idx="7">
                  <c:v>7.8929999999999998</c:v>
                </c:pt>
                <c:pt idx="8">
                  <c:v>7.0880000000000001</c:v>
                </c:pt>
                <c:pt idx="9">
                  <c:v>7.7629999999999999</c:v>
                </c:pt>
                <c:pt idx="10">
                  <c:v>7.85</c:v>
                </c:pt>
                <c:pt idx="11">
                  <c:v>7.7</c:v>
                </c:pt>
                <c:pt idx="12">
                  <c:v>9.2490000000000006</c:v>
                </c:pt>
                <c:pt idx="13">
                  <c:v>10.253</c:v>
                </c:pt>
                <c:pt idx="14">
                  <c:v>8.3070000000000004</c:v>
                </c:pt>
                <c:pt idx="15">
                  <c:v>12.414999999999999</c:v>
                </c:pt>
                <c:pt idx="16">
                  <c:v>11.836</c:v>
                </c:pt>
                <c:pt idx="17">
                  <c:v>11.88</c:v>
                </c:pt>
                <c:pt idx="18">
                  <c:v>13.282999999999999</c:v>
                </c:pt>
                <c:pt idx="19">
                  <c:v>12.29</c:v>
                </c:pt>
                <c:pt idx="20">
                  <c:v>12.622</c:v>
                </c:pt>
                <c:pt idx="21">
                  <c:v>12.236000000000001</c:v>
                </c:pt>
                <c:pt idx="22">
                  <c:v>11.006</c:v>
                </c:pt>
                <c:pt idx="23">
                  <c:v>11.039</c:v>
                </c:pt>
                <c:pt idx="24">
                  <c:v>10.302</c:v>
                </c:pt>
                <c:pt idx="25">
                  <c:v>10.098000000000001</c:v>
                </c:pt>
                <c:pt idx="26">
                  <c:v>10.775</c:v>
                </c:pt>
                <c:pt idx="27">
                  <c:v>11.298</c:v>
                </c:pt>
                <c:pt idx="28">
                  <c:v>10.144</c:v>
                </c:pt>
                <c:pt idx="29">
                  <c:v>10.548999999999999</c:v>
                </c:pt>
                <c:pt idx="30">
                  <c:v>10.542999999999999</c:v>
                </c:pt>
                <c:pt idx="31">
                  <c:v>11.087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25-F646-85FE-9C8634140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31263"/>
        <c:axId val="210236543"/>
      </c:scatterChart>
      <c:valAx>
        <c:axId val="189131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36543"/>
        <c:crosses val="autoZero"/>
        <c:crossBetween val="midCat"/>
      </c:valAx>
      <c:valAx>
        <c:axId val="2102365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Annual Water Temperature (</a:t>
                </a:r>
                <a:r>
                  <a:rPr lang="en-US" sz="1000" b="0" i="0" u="none" strike="noStrike" baseline="0"/>
                  <a:t>°C)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7777777777777776E-2"/>
              <c:y val="0.18601851851851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312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Hole River at Melrose:</a:t>
            </a:r>
            <a:r>
              <a:rPr lang="en-US" baseline="0"/>
              <a:t> Annual Discharge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Plot2_AnnualQ!$B$2</c:f>
              <c:strCache>
                <c:ptCount val="1"/>
                <c:pt idx="0">
                  <c:v>Mean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Plot2_AnnualQ!$A$3:$A$106</c:f>
              <c:numCache>
                <c:formatCode>General</c:formatCode>
                <c:ptCount val="104"/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  <c:pt idx="13">
                  <c:v>1935</c:v>
                </c:pt>
                <c:pt idx="14">
                  <c:v>1936</c:v>
                </c:pt>
                <c:pt idx="15">
                  <c:v>1937</c:v>
                </c:pt>
                <c:pt idx="16">
                  <c:v>1938</c:v>
                </c:pt>
                <c:pt idx="17">
                  <c:v>1939</c:v>
                </c:pt>
                <c:pt idx="18">
                  <c:v>1940</c:v>
                </c:pt>
                <c:pt idx="19">
                  <c:v>1941</c:v>
                </c:pt>
                <c:pt idx="20">
                  <c:v>1942</c:v>
                </c:pt>
                <c:pt idx="21">
                  <c:v>1943</c:v>
                </c:pt>
                <c:pt idx="22">
                  <c:v>1944</c:v>
                </c:pt>
                <c:pt idx="23">
                  <c:v>1945</c:v>
                </c:pt>
                <c:pt idx="24">
                  <c:v>1946</c:v>
                </c:pt>
                <c:pt idx="25">
                  <c:v>1947</c:v>
                </c:pt>
                <c:pt idx="26">
                  <c:v>1948</c:v>
                </c:pt>
                <c:pt idx="27">
                  <c:v>1949</c:v>
                </c:pt>
                <c:pt idx="28">
                  <c:v>1950</c:v>
                </c:pt>
                <c:pt idx="29">
                  <c:v>1951</c:v>
                </c:pt>
                <c:pt idx="30">
                  <c:v>1952</c:v>
                </c:pt>
                <c:pt idx="31">
                  <c:v>1953</c:v>
                </c:pt>
                <c:pt idx="32">
                  <c:v>1954</c:v>
                </c:pt>
                <c:pt idx="33">
                  <c:v>1955</c:v>
                </c:pt>
                <c:pt idx="34">
                  <c:v>1956</c:v>
                </c:pt>
                <c:pt idx="35">
                  <c:v>1957</c:v>
                </c:pt>
                <c:pt idx="36">
                  <c:v>1958</c:v>
                </c:pt>
                <c:pt idx="37">
                  <c:v>1959</c:v>
                </c:pt>
                <c:pt idx="38">
                  <c:v>1960</c:v>
                </c:pt>
                <c:pt idx="39">
                  <c:v>1961</c:v>
                </c:pt>
                <c:pt idx="40">
                  <c:v>1962</c:v>
                </c:pt>
                <c:pt idx="41">
                  <c:v>1963</c:v>
                </c:pt>
                <c:pt idx="42">
                  <c:v>1964</c:v>
                </c:pt>
                <c:pt idx="43">
                  <c:v>1965</c:v>
                </c:pt>
                <c:pt idx="44">
                  <c:v>1966</c:v>
                </c:pt>
                <c:pt idx="45">
                  <c:v>1967</c:v>
                </c:pt>
                <c:pt idx="46">
                  <c:v>1968</c:v>
                </c:pt>
                <c:pt idx="47">
                  <c:v>1969</c:v>
                </c:pt>
                <c:pt idx="48">
                  <c:v>1970</c:v>
                </c:pt>
                <c:pt idx="49">
                  <c:v>1971</c:v>
                </c:pt>
                <c:pt idx="50">
                  <c:v>1972</c:v>
                </c:pt>
                <c:pt idx="51">
                  <c:v>1973</c:v>
                </c:pt>
                <c:pt idx="52">
                  <c:v>1974</c:v>
                </c:pt>
                <c:pt idx="53">
                  <c:v>1975</c:v>
                </c:pt>
                <c:pt idx="54">
                  <c:v>1976</c:v>
                </c:pt>
                <c:pt idx="55">
                  <c:v>1977</c:v>
                </c:pt>
                <c:pt idx="56">
                  <c:v>1978</c:v>
                </c:pt>
                <c:pt idx="57">
                  <c:v>1979</c:v>
                </c:pt>
                <c:pt idx="58">
                  <c:v>1980</c:v>
                </c:pt>
                <c:pt idx="59">
                  <c:v>1981</c:v>
                </c:pt>
                <c:pt idx="60">
                  <c:v>1982</c:v>
                </c:pt>
                <c:pt idx="61">
                  <c:v>1983</c:v>
                </c:pt>
                <c:pt idx="62">
                  <c:v>1984</c:v>
                </c:pt>
                <c:pt idx="63">
                  <c:v>1985</c:v>
                </c:pt>
                <c:pt idx="64">
                  <c:v>1986</c:v>
                </c:pt>
                <c:pt idx="65">
                  <c:v>1987</c:v>
                </c:pt>
                <c:pt idx="66">
                  <c:v>1988</c:v>
                </c:pt>
                <c:pt idx="67">
                  <c:v>1989</c:v>
                </c:pt>
                <c:pt idx="68">
                  <c:v>1990</c:v>
                </c:pt>
                <c:pt idx="69">
                  <c:v>1991</c:v>
                </c:pt>
                <c:pt idx="70">
                  <c:v>1992</c:v>
                </c:pt>
                <c:pt idx="71">
                  <c:v>1993</c:v>
                </c:pt>
                <c:pt idx="72">
                  <c:v>1994</c:v>
                </c:pt>
                <c:pt idx="73">
                  <c:v>1995</c:v>
                </c:pt>
                <c:pt idx="74">
                  <c:v>1996</c:v>
                </c:pt>
                <c:pt idx="75">
                  <c:v>1997</c:v>
                </c:pt>
                <c:pt idx="76">
                  <c:v>1998</c:v>
                </c:pt>
                <c:pt idx="77">
                  <c:v>1999</c:v>
                </c:pt>
                <c:pt idx="78">
                  <c:v>2000</c:v>
                </c:pt>
                <c:pt idx="79">
                  <c:v>2001</c:v>
                </c:pt>
                <c:pt idx="80">
                  <c:v>2002</c:v>
                </c:pt>
                <c:pt idx="81">
                  <c:v>2003</c:v>
                </c:pt>
                <c:pt idx="82">
                  <c:v>2004</c:v>
                </c:pt>
                <c:pt idx="83">
                  <c:v>2005</c:v>
                </c:pt>
                <c:pt idx="84">
                  <c:v>2006</c:v>
                </c:pt>
                <c:pt idx="85">
                  <c:v>2007</c:v>
                </c:pt>
                <c:pt idx="86">
                  <c:v>2008</c:v>
                </c:pt>
                <c:pt idx="87">
                  <c:v>2009</c:v>
                </c:pt>
                <c:pt idx="88">
                  <c:v>2010</c:v>
                </c:pt>
                <c:pt idx="89">
                  <c:v>2011</c:v>
                </c:pt>
                <c:pt idx="90">
                  <c:v>2012</c:v>
                </c:pt>
                <c:pt idx="91">
                  <c:v>2013</c:v>
                </c:pt>
                <c:pt idx="92">
                  <c:v>2014</c:v>
                </c:pt>
                <c:pt idx="93">
                  <c:v>2015</c:v>
                </c:pt>
                <c:pt idx="94">
                  <c:v>2016</c:v>
                </c:pt>
                <c:pt idx="95">
                  <c:v>2017</c:v>
                </c:pt>
                <c:pt idx="96">
                  <c:v>2018</c:v>
                </c:pt>
                <c:pt idx="97">
                  <c:v>2019</c:v>
                </c:pt>
                <c:pt idx="98">
                  <c:v>2020</c:v>
                </c:pt>
                <c:pt idx="99">
                  <c:v>2021</c:v>
                </c:pt>
                <c:pt idx="100">
                  <c:v>2022</c:v>
                </c:pt>
                <c:pt idx="101">
                  <c:v>2023</c:v>
                </c:pt>
                <c:pt idx="102">
                  <c:v>2024</c:v>
                </c:pt>
                <c:pt idx="103">
                  <c:v>2025</c:v>
                </c:pt>
              </c:numCache>
            </c:numRef>
          </c:xVal>
          <c:yVal>
            <c:numRef>
              <c:f>Plot2_AnnualQ!$B$3:$B$106</c:f>
              <c:numCache>
                <c:formatCode>General</c:formatCode>
                <c:ptCount val="104"/>
                <c:pt idx="1">
                  <c:v>616.70699999999999</c:v>
                </c:pt>
                <c:pt idx="2">
                  <c:v>806.07100000000003</c:v>
                </c:pt>
                <c:pt idx="3">
                  <c:v>1259.7639999999999</c:v>
                </c:pt>
                <c:pt idx="4">
                  <c:v>846.56399999999996</c:v>
                </c:pt>
                <c:pt idx="5">
                  <c:v>1577.3889999999999</c:v>
                </c:pt>
                <c:pt idx="6">
                  <c:v>1398.8109999999999</c:v>
                </c:pt>
                <c:pt idx="7">
                  <c:v>895.255</c:v>
                </c:pt>
                <c:pt idx="8">
                  <c:v>863.923</c:v>
                </c:pt>
                <c:pt idx="9">
                  <c:v>445.745</c:v>
                </c:pt>
                <c:pt idx="10">
                  <c:v>997.21600000000001</c:v>
                </c:pt>
                <c:pt idx="11">
                  <c:v>1025.627</c:v>
                </c:pt>
                <c:pt idx="12">
                  <c:v>732.82500000000005</c:v>
                </c:pt>
                <c:pt idx="13">
                  <c:v>728</c:v>
                </c:pt>
                <c:pt idx="14">
                  <c:v>919.303</c:v>
                </c:pt>
                <c:pt idx="15">
                  <c:v>493.92899999999997</c:v>
                </c:pt>
                <c:pt idx="16">
                  <c:v>1253.721</c:v>
                </c:pt>
                <c:pt idx="17">
                  <c:v>960.04899999999998</c:v>
                </c:pt>
                <c:pt idx="18">
                  <c:v>684.63699999999994</c:v>
                </c:pt>
                <c:pt idx="19">
                  <c:v>968.67100000000005</c:v>
                </c:pt>
                <c:pt idx="20">
                  <c:v>1487.027</c:v>
                </c:pt>
                <c:pt idx="21">
                  <c:v>1744.008</c:v>
                </c:pt>
                <c:pt idx="22">
                  <c:v>976.68899999999996</c:v>
                </c:pt>
                <c:pt idx="23">
                  <c:v>833.51499999999999</c:v>
                </c:pt>
                <c:pt idx="24">
                  <c:v>1135.06</c:v>
                </c:pt>
                <c:pt idx="25">
                  <c:v>1633.2739999999999</c:v>
                </c:pt>
                <c:pt idx="26">
                  <c:v>1807.0550000000001</c:v>
                </c:pt>
                <c:pt idx="27">
                  <c:v>1218.3530000000001</c:v>
                </c:pt>
                <c:pt idx="28">
                  <c:v>1320.5229999999999</c:v>
                </c:pt>
                <c:pt idx="29">
                  <c:v>1412.2439999999999</c:v>
                </c:pt>
                <c:pt idx="30">
                  <c:v>1286.549</c:v>
                </c:pt>
                <c:pt idx="31">
                  <c:v>1199.386</c:v>
                </c:pt>
                <c:pt idx="32">
                  <c:v>921.26599999999996</c:v>
                </c:pt>
                <c:pt idx="33">
                  <c:v>988.26800000000003</c:v>
                </c:pt>
                <c:pt idx="34">
                  <c:v>1347.596</c:v>
                </c:pt>
                <c:pt idx="35">
                  <c:v>1168.537</c:v>
                </c:pt>
                <c:pt idx="36">
                  <c:v>1175.932</c:v>
                </c:pt>
                <c:pt idx="37">
                  <c:v>1149.5619999999999</c:v>
                </c:pt>
                <c:pt idx="38">
                  <c:v>984.42100000000005</c:v>
                </c:pt>
                <c:pt idx="39">
                  <c:v>742.30100000000004</c:v>
                </c:pt>
                <c:pt idx="40">
                  <c:v>1123.7729999999999</c:v>
                </c:pt>
                <c:pt idx="41">
                  <c:v>1176.9949999999999</c:v>
                </c:pt>
                <c:pt idx="42">
                  <c:v>1379.473</c:v>
                </c:pt>
                <c:pt idx="43">
                  <c:v>1884.789</c:v>
                </c:pt>
                <c:pt idx="44">
                  <c:v>591.27099999999996</c:v>
                </c:pt>
                <c:pt idx="45">
                  <c:v>1522.0989999999999</c:v>
                </c:pt>
                <c:pt idx="46">
                  <c:v>1248.3440000000001</c:v>
                </c:pt>
                <c:pt idx="47">
                  <c:v>1366.7149999999999</c:v>
                </c:pt>
                <c:pt idx="48">
                  <c:v>1350.4739999999999</c:v>
                </c:pt>
                <c:pt idx="49">
                  <c:v>1658.6790000000001</c:v>
                </c:pt>
                <c:pt idx="50">
                  <c:v>1559.9179999999999</c:v>
                </c:pt>
                <c:pt idx="51">
                  <c:v>552.38900000000001</c:v>
                </c:pt>
                <c:pt idx="52">
                  <c:v>1342.145</c:v>
                </c:pt>
                <c:pt idx="53">
                  <c:v>1663.7560000000001</c:v>
                </c:pt>
                <c:pt idx="54">
                  <c:v>1956.5219999999999</c:v>
                </c:pt>
                <c:pt idx="55">
                  <c:v>666.76700000000005</c:v>
                </c:pt>
                <c:pt idx="56">
                  <c:v>1499.4</c:v>
                </c:pt>
                <c:pt idx="57">
                  <c:v>959.36699999999996</c:v>
                </c:pt>
                <c:pt idx="58">
                  <c:v>1326.7760000000001</c:v>
                </c:pt>
                <c:pt idx="59">
                  <c:v>1332.192</c:v>
                </c:pt>
                <c:pt idx="60">
                  <c:v>1590.6220000000001</c:v>
                </c:pt>
                <c:pt idx="61">
                  <c:v>1214.5530000000001</c:v>
                </c:pt>
                <c:pt idx="62">
                  <c:v>1441.0160000000001</c:v>
                </c:pt>
                <c:pt idx="63">
                  <c:v>803.23</c:v>
                </c:pt>
                <c:pt idx="64">
                  <c:v>1135.068</c:v>
                </c:pt>
                <c:pt idx="65">
                  <c:v>523.29899999999998</c:v>
                </c:pt>
                <c:pt idx="66">
                  <c:v>589.97799999999995</c:v>
                </c:pt>
                <c:pt idx="67">
                  <c:v>706.53200000000004</c:v>
                </c:pt>
                <c:pt idx="68">
                  <c:v>701.09900000000005</c:v>
                </c:pt>
                <c:pt idx="69">
                  <c:v>891.00800000000004</c:v>
                </c:pt>
                <c:pt idx="70">
                  <c:v>545.07899999999995</c:v>
                </c:pt>
                <c:pt idx="71">
                  <c:v>1010.929</c:v>
                </c:pt>
                <c:pt idx="72">
                  <c:v>576.81600000000003</c:v>
                </c:pt>
                <c:pt idx="73">
                  <c:v>1394.29</c:v>
                </c:pt>
                <c:pt idx="74">
                  <c:v>1606.915</c:v>
                </c:pt>
                <c:pt idx="75">
                  <c:v>1902.26</c:v>
                </c:pt>
                <c:pt idx="76">
                  <c:v>1251.2329999999999</c:v>
                </c:pt>
                <c:pt idx="77">
                  <c:v>1044.3889999999999</c:v>
                </c:pt>
                <c:pt idx="78">
                  <c:v>556.423</c:v>
                </c:pt>
                <c:pt idx="79">
                  <c:v>560.68499999999995</c:v>
                </c:pt>
                <c:pt idx="80">
                  <c:v>722.84400000000005</c:v>
                </c:pt>
                <c:pt idx="81">
                  <c:v>869.83299999999997</c:v>
                </c:pt>
                <c:pt idx="82">
                  <c:v>593.82799999999997</c:v>
                </c:pt>
                <c:pt idx="83">
                  <c:v>660.14800000000002</c:v>
                </c:pt>
                <c:pt idx="84">
                  <c:v>924.64700000000005</c:v>
                </c:pt>
                <c:pt idx="85">
                  <c:v>785.50699999999995</c:v>
                </c:pt>
                <c:pt idx="86">
                  <c:v>1150.1310000000001</c:v>
                </c:pt>
                <c:pt idx="87">
                  <c:v>1231.8330000000001</c:v>
                </c:pt>
                <c:pt idx="88">
                  <c:v>1073.0899999999999</c:v>
                </c:pt>
                <c:pt idx="89">
                  <c:v>1662.4739999999999</c:v>
                </c:pt>
                <c:pt idx="90">
                  <c:v>1004.989</c:v>
                </c:pt>
                <c:pt idx="91">
                  <c:v>728.38900000000001</c:v>
                </c:pt>
                <c:pt idx="92">
                  <c:v>1336.915</c:v>
                </c:pt>
                <c:pt idx="93">
                  <c:v>869.74800000000005</c:v>
                </c:pt>
                <c:pt idx="94">
                  <c:v>902.73500000000001</c:v>
                </c:pt>
                <c:pt idx="95">
                  <c:v>1385.482</c:v>
                </c:pt>
                <c:pt idx="96">
                  <c:v>1633.54</c:v>
                </c:pt>
                <c:pt idx="97">
                  <c:v>1004.907</c:v>
                </c:pt>
                <c:pt idx="98">
                  <c:v>1148.2159999999999</c:v>
                </c:pt>
                <c:pt idx="99">
                  <c:v>613.04700000000003</c:v>
                </c:pt>
                <c:pt idx="100">
                  <c:v>792.47799999999995</c:v>
                </c:pt>
                <c:pt idx="101">
                  <c:v>1077.5519999999999</c:v>
                </c:pt>
                <c:pt idx="102">
                  <c:v>618.65899999999999</c:v>
                </c:pt>
                <c:pt idx="103">
                  <c:v>450.27100000000002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DB-0E4A-BC1C-717C46FA0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859391"/>
        <c:axId val="291852223"/>
      </c:scatterChart>
      <c:valAx>
        <c:axId val="29185939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852223"/>
        <c:crosses val="autoZero"/>
        <c:crossBetween val="midCat"/>
      </c:valAx>
      <c:valAx>
        <c:axId val="29185222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Annual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859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Hole River at Melrose: August</a:t>
            </a:r>
            <a:r>
              <a:rPr lang="en-US" baseline="0"/>
              <a:t> Discharge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Plot3_AugQ!$B$1:$B$2</c:f>
              <c:strCache>
                <c:ptCount val="2"/>
                <c:pt idx="0">
                  <c:v>Discharge (cfs)</c:v>
                </c:pt>
                <c:pt idx="1">
                  <c:v>August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Plot3_AugQ!$A$3:$A$104</c:f>
              <c:numCache>
                <c:formatCode>General</c:formatCode>
                <c:ptCount val="102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  <c:pt idx="29">
                  <c:v>1952</c:v>
                </c:pt>
                <c:pt idx="30">
                  <c:v>1953</c:v>
                </c:pt>
                <c:pt idx="31">
                  <c:v>1954</c:v>
                </c:pt>
                <c:pt idx="32">
                  <c:v>1955</c:v>
                </c:pt>
                <c:pt idx="33">
                  <c:v>1956</c:v>
                </c:pt>
                <c:pt idx="34">
                  <c:v>1957</c:v>
                </c:pt>
                <c:pt idx="35">
                  <c:v>1958</c:v>
                </c:pt>
                <c:pt idx="36">
                  <c:v>1959</c:v>
                </c:pt>
                <c:pt idx="37">
                  <c:v>1960</c:v>
                </c:pt>
                <c:pt idx="38">
                  <c:v>1961</c:v>
                </c:pt>
                <c:pt idx="39">
                  <c:v>1962</c:v>
                </c:pt>
                <c:pt idx="40">
                  <c:v>1963</c:v>
                </c:pt>
                <c:pt idx="41">
                  <c:v>1964</c:v>
                </c:pt>
                <c:pt idx="42">
                  <c:v>1965</c:v>
                </c:pt>
                <c:pt idx="43">
                  <c:v>1966</c:v>
                </c:pt>
                <c:pt idx="44">
                  <c:v>1967</c:v>
                </c:pt>
                <c:pt idx="45">
                  <c:v>1968</c:v>
                </c:pt>
                <c:pt idx="46">
                  <c:v>1969</c:v>
                </c:pt>
                <c:pt idx="47">
                  <c:v>1970</c:v>
                </c:pt>
                <c:pt idx="48">
                  <c:v>1971</c:v>
                </c:pt>
                <c:pt idx="49">
                  <c:v>1972</c:v>
                </c:pt>
                <c:pt idx="50">
                  <c:v>1973</c:v>
                </c:pt>
                <c:pt idx="51">
                  <c:v>1974</c:v>
                </c:pt>
                <c:pt idx="52">
                  <c:v>1975</c:v>
                </c:pt>
                <c:pt idx="53">
                  <c:v>1976</c:v>
                </c:pt>
                <c:pt idx="54">
                  <c:v>1977</c:v>
                </c:pt>
                <c:pt idx="55">
                  <c:v>1978</c:v>
                </c:pt>
                <c:pt idx="56">
                  <c:v>1979</c:v>
                </c:pt>
                <c:pt idx="57">
                  <c:v>1980</c:v>
                </c:pt>
                <c:pt idx="58">
                  <c:v>1981</c:v>
                </c:pt>
                <c:pt idx="59">
                  <c:v>1982</c:v>
                </c:pt>
                <c:pt idx="60">
                  <c:v>1983</c:v>
                </c:pt>
                <c:pt idx="61">
                  <c:v>1984</c:v>
                </c:pt>
                <c:pt idx="62">
                  <c:v>1985</c:v>
                </c:pt>
                <c:pt idx="63">
                  <c:v>1986</c:v>
                </c:pt>
                <c:pt idx="64">
                  <c:v>1987</c:v>
                </c:pt>
                <c:pt idx="65">
                  <c:v>1988</c:v>
                </c:pt>
                <c:pt idx="66">
                  <c:v>1989</c:v>
                </c:pt>
                <c:pt idx="67">
                  <c:v>1990</c:v>
                </c:pt>
                <c:pt idx="68">
                  <c:v>1991</c:v>
                </c:pt>
                <c:pt idx="69">
                  <c:v>1992</c:v>
                </c:pt>
                <c:pt idx="70">
                  <c:v>1993</c:v>
                </c:pt>
                <c:pt idx="71">
                  <c:v>1994</c:v>
                </c:pt>
                <c:pt idx="72">
                  <c:v>1995</c:v>
                </c:pt>
                <c:pt idx="73">
                  <c:v>1996</c:v>
                </c:pt>
                <c:pt idx="74">
                  <c:v>1997</c:v>
                </c:pt>
                <c:pt idx="75">
                  <c:v>1998</c:v>
                </c:pt>
                <c:pt idx="76">
                  <c:v>1999</c:v>
                </c:pt>
                <c:pt idx="77">
                  <c:v>2000</c:v>
                </c:pt>
                <c:pt idx="78">
                  <c:v>2001</c:v>
                </c:pt>
                <c:pt idx="79">
                  <c:v>2002</c:v>
                </c:pt>
                <c:pt idx="80">
                  <c:v>2003</c:v>
                </c:pt>
                <c:pt idx="81">
                  <c:v>2004</c:v>
                </c:pt>
                <c:pt idx="82">
                  <c:v>2005</c:v>
                </c:pt>
                <c:pt idx="83">
                  <c:v>2006</c:v>
                </c:pt>
                <c:pt idx="84">
                  <c:v>2007</c:v>
                </c:pt>
                <c:pt idx="85">
                  <c:v>2008</c:v>
                </c:pt>
                <c:pt idx="86">
                  <c:v>2009</c:v>
                </c:pt>
                <c:pt idx="87">
                  <c:v>2010</c:v>
                </c:pt>
                <c:pt idx="88">
                  <c:v>2011</c:v>
                </c:pt>
                <c:pt idx="89">
                  <c:v>2012</c:v>
                </c:pt>
                <c:pt idx="90">
                  <c:v>2013</c:v>
                </c:pt>
                <c:pt idx="91">
                  <c:v>2014</c:v>
                </c:pt>
                <c:pt idx="92">
                  <c:v>2015</c:v>
                </c:pt>
                <c:pt idx="93">
                  <c:v>2016</c:v>
                </c:pt>
                <c:pt idx="94">
                  <c:v>2017</c:v>
                </c:pt>
                <c:pt idx="95">
                  <c:v>2018</c:v>
                </c:pt>
                <c:pt idx="96">
                  <c:v>2019</c:v>
                </c:pt>
                <c:pt idx="97">
                  <c:v>2020</c:v>
                </c:pt>
                <c:pt idx="98">
                  <c:v>2021</c:v>
                </c:pt>
                <c:pt idx="99">
                  <c:v>2022</c:v>
                </c:pt>
                <c:pt idx="100">
                  <c:v>2023</c:v>
                </c:pt>
                <c:pt idx="101">
                  <c:v>2024</c:v>
                </c:pt>
              </c:numCache>
            </c:numRef>
          </c:xVal>
          <c:yVal>
            <c:numRef>
              <c:f>Plot3_AugQ!$B$3:$B$104</c:f>
              <c:numCache>
                <c:formatCode>General</c:formatCode>
                <c:ptCount val="102"/>
                <c:pt idx="1">
                  <c:v>293.67700000000002</c:v>
                </c:pt>
                <c:pt idx="2">
                  <c:v>633.774</c:v>
                </c:pt>
                <c:pt idx="3">
                  <c:v>355.03199999999998</c:v>
                </c:pt>
                <c:pt idx="4">
                  <c:v>729.83900000000006</c:v>
                </c:pt>
                <c:pt idx="5">
                  <c:v>561.452</c:v>
                </c:pt>
                <c:pt idx="6">
                  <c:v>333.80599999999998</c:v>
                </c:pt>
                <c:pt idx="7">
                  <c:v>400</c:v>
                </c:pt>
                <c:pt idx="8">
                  <c:v>123.742</c:v>
                </c:pt>
                <c:pt idx="9">
                  <c:v>380.71</c:v>
                </c:pt>
                <c:pt idx="10">
                  <c:v>298.58100000000002</c:v>
                </c:pt>
                <c:pt idx="11">
                  <c:v>178.90299999999999</c:v>
                </c:pt>
                <c:pt idx="12">
                  <c:v>182.58099999999999</c:v>
                </c:pt>
                <c:pt idx="13">
                  <c:v>248.51599999999999</c:v>
                </c:pt>
                <c:pt idx="14">
                  <c:v>233.935</c:v>
                </c:pt>
                <c:pt idx="15">
                  <c:v>592.48400000000004</c:v>
                </c:pt>
                <c:pt idx="16">
                  <c:v>282</c:v>
                </c:pt>
                <c:pt idx="17">
                  <c:v>127.226</c:v>
                </c:pt>
                <c:pt idx="18">
                  <c:v>570.226</c:v>
                </c:pt>
                <c:pt idx="19">
                  <c:v>450.51600000000002</c:v>
                </c:pt>
                <c:pt idx="20">
                  <c:v>925.41899999999998</c:v>
                </c:pt>
                <c:pt idx="21">
                  <c:v>697.35500000000002</c:v>
                </c:pt>
                <c:pt idx="22">
                  <c:v>368.19400000000002</c:v>
                </c:pt>
                <c:pt idx="23">
                  <c:v>439.065</c:v>
                </c:pt>
                <c:pt idx="24">
                  <c:v>574.87099999999998</c:v>
                </c:pt>
                <c:pt idx="25">
                  <c:v>822.87099999999998</c:v>
                </c:pt>
                <c:pt idx="26">
                  <c:v>337.452</c:v>
                </c:pt>
                <c:pt idx="27">
                  <c:v>739.38699999999994</c:v>
                </c:pt>
                <c:pt idx="28">
                  <c:v>827.19399999999996</c:v>
                </c:pt>
                <c:pt idx="29">
                  <c:v>487.35500000000002</c:v>
                </c:pt>
                <c:pt idx="30">
                  <c:v>499.64499999999998</c:v>
                </c:pt>
                <c:pt idx="31">
                  <c:v>459.29</c:v>
                </c:pt>
                <c:pt idx="32">
                  <c:v>509.71</c:v>
                </c:pt>
                <c:pt idx="33">
                  <c:v>445.29</c:v>
                </c:pt>
                <c:pt idx="34">
                  <c:v>294.452</c:v>
                </c:pt>
                <c:pt idx="35">
                  <c:v>444.03199999999998</c:v>
                </c:pt>
                <c:pt idx="36">
                  <c:v>442.71</c:v>
                </c:pt>
                <c:pt idx="37">
                  <c:v>403.58100000000002</c:v>
                </c:pt>
                <c:pt idx="38">
                  <c:v>198.226</c:v>
                </c:pt>
                <c:pt idx="39">
                  <c:v>553.51599999999996</c:v>
                </c:pt>
                <c:pt idx="40">
                  <c:v>409.96800000000002</c:v>
                </c:pt>
                <c:pt idx="41">
                  <c:v>564.93499999999995</c:v>
                </c:pt>
                <c:pt idx="42">
                  <c:v>987.29</c:v>
                </c:pt>
                <c:pt idx="43">
                  <c:v>149.96799999999999</c:v>
                </c:pt>
                <c:pt idx="44">
                  <c:v>500.09699999999998</c:v>
                </c:pt>
                <c:pt idx="45">
                  <c:v>625.74199999999996</c:v>
                </c:pt>
                <c:pt idx="46">
                  <c:v>406.67700000000002</c:v>
                </c:pt>
                <c:pt idx="47">
                  <c:v>504.32299999999998</c:v>
                </c:pt>
                <c:pt idx="48">
                  <c:v>610.93499999999995</c:v>
                </c:pt>
                <c:pt idx="49">
                  <c:v>650.38699999999994</c:v>
                </c:pt>
                <c:pt idx="50">
                  <c:v>164.58099999999999</c:v>
                </c:pt>
                <c:pt idx="51">
                  <c:v>340.613</c:v>
                </c:pt>
                <c:pt idx="52">
                  <c:v>1457.0650000000001</c:v>
                </c:pt>
                <c:pt idx="53">
                  <c:v>927.35500000000002</c:v>
                </c:pt>
                <c:pt idx="54">
                  <c:v>304.452</c:v>
                </c:pt>
                <c:pt idx="55">
                  <c:v>690.774</c:v>
                </c:pt>
                <c:pt idx="56">
                  <c:v>368.387</c:v>
                </c:pt>
                <c:pt idx="57">
                  <c:v>486.387</c:v>
                </c:pt>
                <c:pt idx="58">
                  <c:v>372.387</c:v>
                </c:pt>
                <c:pt idx="59">
                  <c:v>661.774</c:v>
                </c:pt>
                <c:pt idx="60">
                  <c:v>800.67700000000002</c:v>
                </c:pt>
                <c:pt idx="61">
                  <c:v>723.74199999999996</c:v>
                </c:pt>
                <c:pt idx="62">
                  <c:v>321.64499999999998</c:v>
                </c:pt>
                <c:pt idx="63">
                  <c:v>346.29</c:v>
                </c:pt>
                <c:pt idx="64">
                  <c:v>240.32300000000001</c:v>
                </c:pt>
                <c:pt idx="65">
                  <c:v>87.581000000000003</c:v>
                </c:pt>
                <c:pt idx="66">
                  <c:v>324.67700000000002</c:v>
                </c:pt>
                <c:pt idx="67">
                  <c:v>372.25799999999998</c:v>
                </c:pt>
                <c:pt idx="68">
                  <c:v>269.161</c:v>
                </c:pt>
                <c:pt idx="69">
                  <c:v>228.64500000000001</c:v>
                </c:pt>
                <c:pt idx="70">
                  <c:v>913.58100000000002</c:v>
                </c:pt>
                <c:pt idx="71">
                  <c:v>203.96799999999999</c:v>
                </c:pt>
                <c:pt idx="72">
                  <c:v>629.51599999999996</c:v>
                </c:pt>
                <c:pt idx="73">
                  <c:v>441.25799999999998</c:v>
                </c:pt>
                <c:pt idx="74">
                  <c:v>845.67700000000002</c:v>
                </c:pt>
                <c:pt idx="75">
                  <c:v>502.67700000000002</c:v>
                </c:pt>
                <c:pt idx="76">
                  <c:v>333.29</c:v>
                </c:pt>
                <c:pt idx="77">
                  <c:v>150.161</c:v>
                </c:pt>
                <c:pt idx="78">
                  <c:v>209.548</c:v>
                </c:pt>
                <c:pt idx="79">
                  <c:v>276.58100000000002</c:v>
                </c:pt>
                <c:pt idx="80">
                  <c:v>216.35499999999999</c:v>
                </c:pt>
                <c:pt idx="81">
                  <c:v>262.03199999999998</c:v>
                </c:pt>
                <c:pt idx="82">
                  <c:v>243.12899999999999</c:v>
                </c:pt>
                <c:pt idx="83">
                  <c:v>171.839</c:v>
                </c:pt>
                <c:pt idx="84">
                  <c:v>164.09700000000001</c:v>
                </c:pt>
                <c:pt idx="85">
                  <c:v>308.09699999999998</c:v>
                </c:pt>
                <c:pt idx="86">
                  <c:v>556.226</c:v>
                </c:pt>
                <c:pt idx="87">
                  <c:v>497.80599999999998</c:v>
                </c:pt>
                <c:pt idx="88">
                  <c:v>710.83900000000006</c:v>
                </c:pt>
                <c:pt idx="89">
                  <c:v>252.161</c:v>
                </c:pt>
                <c:pt idx="90">
                  <c:v>234.80600000000001</c:v>
                </c:pt>
                <c:pt idx="91">
                  <c:v>558.64499999999998</c:v>
                </c:pt>
                <c:pt idx="92">
                  <c:v>219.548</c:v>
                </c:pt>
                <c:pt idx="93">
                  <c:v>182.387</c:v>
                </c:pt>
                <c:pt idx="94">
                  <c:v>290.67700000000002</c:v>
                </c:pt>
                <c:pt idx="95">
                  <c:v>395.74200000000002</c:v>
                </c:pt>
                <c:pt idx="96">
                  <c:v>378.90300000000002</c:v>
                </c:pt>
                <c:pt idx="97">
                  <c:v>349.935</c:v>
                </c:pt>
                <c:pt idx="98">
                  <c:v>203.67699999999999</c:v>
                </c:pt>
                <c:pt idx="99">
                  <c:v>249.548</c:v>
                </c:pt>
                <c:pt idx="100">
                  <c:v>404.58100000000002</c:v>
                </c:pt>
                <c:pt idx="101">
                  <c:v>192.452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3-0141-B63A-A58FB3237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890367"/>
        <c:axId val="291929407"/>
      </c:scatterChart>
      <c:valAx>
        <c:axId val="2918903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929407"/>
        <c:crosses val="autoZero"/>
        <c:crossBetween val="midCat"/>
      </c:valAx>
      <c:valAx>
        <c:axId val="2919294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August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890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 Annual Precipitation at Glen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Plot4_AnnualPrecip!$B$1</c:f>
              <c:strCache>
                <c:ptCount val="1"/>
                <c:pt idx="0">
                  <c:v>PPT (mm)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Plot4_AnnualPrecip!$A$2:$A$132</c:f>
              <c:numCache>
                <c:formatCode>General</c:formatCode>
                <c:ptCount val="131"/>
                <c:pt idx="0">
                  <c:v>1895</c:v>
                </c:pt>
                <c:pt idx="1">
                  <c:v>1895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1916</c:v>
                </c:pt>
                <c:pt idx="23">
                  <c:v>1917</c:v>
                </c:pt>
                <c:pt idx="24">
                  <c:v>1918</c:v>
                </c:pt>
                <c:pt idx="25">
                  <c:v>1919</c:v>
                </c:pt>
                <c:pt idx="26">
                  <c:v>1920</c:v>
                </c:pt>
                <c:pt idx="27">
                  <c:v>1921</c:v>
                </c:pt>
                <c:pt idx="28">
                  <c:v>1922</c:v>
                </c:pt>
                <c:pt idx="29">
                  <c:v>1923</c:v>
                </c:pt>
                <c:pt idx="30">
                  <c:v>1924</c:v>
                </c:pt>
                <c:pt idx="31">
                  <c:v>1925</c:v>
                </c:pt>
                <c:pt idx="32">
                  <c:v>1926</c:v>
                </c:pt>
                <c:pt idx="33">
                  <c:v>1927</c:v>
                </c:pt>
                <c:pt idx="34">
                  <c:v>1928</c:v>
                </c:pt>
                <c:pt idx="35">
                  <c:v>1929</c:v>
                </c:pt>
                <c:pt idx="36">
                  <c:v>1930</c:v>
                </c:pt>
                <c:pt idx="37">
                  <c:v>1931</c:v>
                </c:pt>
                <c:pt idx="38">
                  <c:v>1932</c:v>
                </c:pt>
                <c:pt idx="39">
                  <c:v>1933</c:v>
                </c:pt>
                <c:pt idx="40">
                  <c:v>1934</c:v>
                </c:pt>
                <c:pt idx="41">
                  <c:v>1935</c:v>
                </c:pt>
                <c:pt idx="42">
                  <c:v>1936</c:v>
                </c:pt>
                <c:pt idx="43">
                  <c:v>1937</c:v>
                </c:pt>
                <c:pt idx="44">
                  <c:v>1938</c:v>
                </c:pt>
                <c:pt idx="45">
                  <c:v>1939</c:v>
                </c:pt>
                <c:pt idx="46">
                  <c:v>1940</c:v>
                </c:pt>
                <c:pt idx="47">
                  <c:v>1941</c:v>
                </c:pt>
                <c:pt idx="48">
                  <c:v>1942</c:v>
                </c:pt>
                <c:pt idx="49">
                  <c:v>1943</c:v>
                </c:pt>
                <c:pt idx="50">
                  <c:v>1944</c:v>
                </c:pt>
                <c:pt idx="51">
                  <c:v>1945</c:v>
                </c:pt>
                <c:pt idx="52">
                  <c:v>1946</c:v>
                </c:pt>
                <c:pt idx="53">
                  <c:v>1947</c:v>
                </c:pt>
                <c:pt idx="54">
                  <c:v>1948</c:v>
                </c:pt>
                <c:pt idx="55">
                  <c:v>1949</c:v>
                </c:pt>
                <c:pt idx="56">
                  <c:v>1950</c:v>
                </c:pt>
                <c:pt idx="57">
                  <c:v>1951</c:v>
                </c:pt>
                <c:pt idx="58">
                  <c:v>1952</c:v>
                </c:pt>
                <c:pt idx="59">
                  <c:v>1953</c:v>
                </c:pt>
                <c:pt idx="60">
                  <c:v>1954</c:v>
                </c:pt>
                <c:pt idx="61">
                  <c:v>1955</c:v>
                </c:pt>
                <c:pt idx="62">
                  <c:v>1956</c:v>
                </c:pt>
                <c:pt idx="63">
                  <c:v>1957</c:v>
                </c:pt>
                <c:pt idx="64">
                  <c:v>1958</c:v>
                </c:pt>
                <c:pt idx="65">
                  <c:v>1959</c:v>
                </c:pt>
                <c:pt idx="66">
                  <c:v>1960</c:v>
                </c:pt>
                <c:pt idx="67">
                  <c:v>1961</c:v>
                </c:pt>
                <c:pt idx="68">
                  <c:v>1962</c:v>
                </c:pt>
                <c:pt idx="69">
                  <c:v>1963</c:v>
                </c:pt>
                <c:pt idx="70">
                  <c:v>1964</c:v>
                </c:pt>
                <c:pt idx="71">
                  <c:v>1965</c:v>
                </c:pt>
                <c:pt idx="72">
                  <c:v>1966</c:v>
                </c:pt>
                <c:pt idx="73">
                  <c:v>1967</c:v>
                </c:pt>
                <c:pt idx="74">
                  <c:v>1968</c:v>
                </c:pt>
                <c:pt idx="75">
                  <c:v>1969</c:v>
                </c:pt>
                <c:pt idx="76">
                  <c:v>1970</c:v>
                </c:pt>
                <c:pt idx="77">
                  <c:v>1971</c:v>
                </c:pt>
                <c:pt idx="78">
                  <c:v>1972</c:v>
                </c:pt>
                <c:pt idx="79">
                  <c:v>1973</c:v>
                </c:pt>
                <c:pt idx="80">
                  <c:v>1974</c:v>
                </c:pt>
                <c:pt idx="81">
                  <c:v>1975</c:v>
                </c:pt>
                <c:pt idx="82">
                  <c:v>1976</c:v>
                </c:pt>
                <c:pt idx="83">
                  <c:v>1977</c:v>
                </c:pt>
                <c:pt idx="84">
                  <c:v>1978</c:v>
                </c:pt>
                <c:pt idx="85">
                  <c:v>1979</c:v>
                </c:pt>
                <c:pt idx="86">
                  <c:v>1980</c:v>
                </c:pt>
                <c:pt idx="87">
                  <c:v>1981</c:v>
                </c:pt>
                <c:pt idx="88">
                  <c:v>1982</c:v>
                </c:pt>
                <c:pt idx="89">
                  <c:v>1983</c:v>
                </c:pt>
                <c:pt idx="90">
                  <c:v>1984</c:v>
                </c:pt>
                <c:pt idx="91">
                  <c:v>1985</c:v>
                </c:pt>
                <c:pt idx="92">
                  <c:v>1986</c:v>
                </c:pt>
                <c:pt idx="93">
                  <c:v>1987</c:v>
                </c:pt>
                <c:pt idx="94">
                  <c:v>1988</c:v>
                </c:pt>
                <c:pt idx="95">
                  <c:v>1989</c:v>
                </c:pt>
                <c:pt idx="96">
                  <c:v>1990</c:v>
                </c:pt>
                <c:pt idx="97">
                  <c:v>1991</c:v>
                </c:pt>
                <c:pt idx="98">
                  <c:v>1992</c:v>
                </c:pt>
                <c:pt idx="99">
                  <c:v>1993</c:v>
                </c:pt>
                <c:pt idx="100">
                  <c:v>1994</c:v>
                </c:pt>
                <c:pt idx="101">
                  <c:v>1995</c:v>
                </c:pt>
                <c:pt idx="102">
                  <c:v>1996</c:v>
                </c:pt>
                <c:pt idx="103">
                  <c:v>1997</c:v>
                </c:pt>
                <c:pt idx="104">
                  <c:v>1998</c:v>
                </c:pt>
                <c:pt idx="105">
                  <c:v>1999</c:v>
                </c:pt>
                <c:pt idx="106">
                  <c:v>2000</c:v>
                </c:pt>
                <c:pt idx="107">
                  <c:v>2001</c:v>
                </c:pt>
                <c:pt idx="108">
                  <c:v>2002</c:v>
                </c:pt>
                <c:pt idx="109">
                  <c:v>2003</c:v>
                </c:pt>
                <c:pt idx="110">
                  <c:v>2004</c:v>
                </c:pt>
                <c:pt idx="111">
                  <c:v>2005</c:v>
                </c:pt>
                <c:pt idx="112">
                  <c:v>2006</c:v>
                </c:pt>
                <c:pt idx="113">
                  <c:v>2007</c:v>
                </c:pt>
                <c:pt idx="114">
                  <c:v>2008</c:v>
                </c:pt>
                <c:pt idx="115">
                  <c:v>2009</c:v>
                </c:pt>
                <c:pt idx="116">
                  <c:v>2010</c:v>
                </c:pt>
                <c:pt idx="117">
                  <c:v>2011</c:v>
                </c:pt>
                <c:pt idx="118">
                  <c:v>2012</c:v>
                </c:pt>
                <c:pt idx="119">
                  <c:v>2013</c:v>
                </c:pt>
                <c:pt idx="120">
                  <c:v>2014</c:v>
                </c:pt>
                <c:pt idx="121">
                  <c:v>2015</c:v>
                </c:pt>
                <c:pt idx="122">
                  <c:v>2016</c:v>
                </c:pt>
                <c:pt idx="123">
                  <c:v>2017</c:v>
                </c:pt>
                <c:pt idx="124">
                  <c:v>2018</c:v>
                </c:pt>
                <c:pt idx="125">
                  <c:v>2019</c:v>
                </c:pt>
                <c:pt idx="126">
                  <c:v>2020</c:v>
                </c:pt>
                <c:pt idx="127">
                  <c:v>2021</c:v>
                </c:pt>
                <c:pt idx="128">
                  <c:v>2022</c:v>
                </c:pt>
                <c:pt idx="129">
                  <c:v>2023</c:v>
                </c:pt>
                <c:pt idx="130">
                  <c:v>2024</c:v>
                </c:pt>
              </c:numCache>
            </c:numRef>
          </c:xVal>
          <c:yVal>
            <c:numRef>
              <c:f>Plot4_AnnualPrecip!$B$2:$B$132</c:f>
              <c:numCache>
                <c:formatCode>General</c:formatCode>
                <c:ptCount val="131"/>
                <c:pt idx="0">
                  <c:v>194.02</c:v>
                </c:pt>
                <c:pt idx="1">
                  <c:v>194.02</c:v>
                </c:pt>
                <c:pt idx="2">
                  <c:v>270.38</c:v>
                </c:pt>
                <c:pt idx="3">
                  <c:v>305.67</c:v>
                </c:pt>
                <c:pt idx="4">
                  <c:v>308.42</c:v>
                </c:pt>
                <c:pt idx="5">
                  <c:v>286.74</c:v>
                </c:pt>
                <c:pt idx="6">
                  <c:v>246.31</c:v>
                </c:pt>
                <c:pt idx="7">
                  <c:v>257.20999999999998</c:v>
                </c:pt>
                <c:pt idx="8">
                  <c:v>252.84</c:v>
                </c:pt>
                <c:pt idx="9">
                  <c:v>300.29000000000002</c:v>
                </c:pt>
                <c:pt idx="10">
                  <c:v>209.49</c:v>
                </c:pt>
                <c:pt idx="11">
                  <c:v>255.24</c:v>
                </c:pt>
                <c:pt idx="12">
                  <c:v>353.11</c:v>
                </c:pt>
                <c:pt idx="13">
                  <c:v>358.89</c:v>
                </c:pt>
                <c:pt idx="14">
                  <c:v>374.73</c:v>
                </c:pt>
                <c:pt idx="15">
                  <c:v>409.08</c:v>
                </c:pt>
                <c:pt idx="16">
                  <c:v>301.35000000000002</c:v>
                </c:pt>
                <c:pt idx="17">
                  <c:v>379.96</c:v>
                </c:pt>
                <c:pt idx="18">
                  <c:v>375.71</c:v>
                </c:pt>
                <c:pt idx="19">
                  <c:v>337.82</c:v>
                </c:pt>
                <c:pt idx="20">
                  <c:v>294.7</c:v>
                </c:pt>
                <c:pt idx="21">
                  <c:v>365.58</c:v>
                </c:pt>
                <c:pt idx="22">
                  <c:v>318.7</c:v>
                </c:pt>
                <c:pt idx="23">
                  <c:v>242.83</c:v>
                </c:pt>
                <c:pt idx="24">
                  <c:v>252.26</c:v>
                </c:pt>
                <c:pt idx="25">
                  <c:v>173.45</c:v>
                </c:pt>
                <c:pt idx="26">
                  <c:v>259.39</c:v>
                </c:pt>
                <c:pt idx="27">
                  <c:v>283.02</c:v>
                </c:pt>
                <c:pt idx="28">
                  <c:v>312.95999999999998</c:v>
                </c:pt>
                <c:pt idx="29">
                  <c:v>298.43</c:v>
                </c:pt>
                <c:pt idx="30">
                  <c:v>197.43</c:v>
                </c:pt>
                <c:pt idx="31">
                  <c:v>394.11</c:v>
                </c:pt>
                <c:pt idx="32">
                  <c:v>234.7</c:v>
                </c:pt>
                <c:pt idx="33">
                  <c:v>320.85000000000002</c:v>
                </c:pt>
                <c:pt idx="34">
                  <c:v>234.37</c:v>
                </c:pt>
                <c:pt idx="35">
                  <c:v>246.53</c:v>
                </c:pt>
                <c:pt idx="36">
                  <c:v>260.85000000000002</c:v>
                </c:pt>
                <c:pt idx="37">
                  <c:v>174.48</c:v>
                </c:pt>
                <c:pt idx="38">
                  <c:v>250.05</c:v>
                </c:pt>
                <c:pt idx="39">
                  <c:v>218.77</c:v>
                </c:pt>
                <c:pt idx="40">
                  <c:v>208.1</c:v>
                </c:pt>
                <c:pt idx="41">
                  <c:v>161.24</c:v>
                </c:pt>
                <c:pt idx="42">
                  <c:v>228.84</c:v>
                </c:pt>
                <c:pt idx="43">
                  <c:v>195.28</c:v>
                </c:pt>
                <c:pt idx="44">
                  <c:v>314.39</c:v>
                </c:pt>
                <c:pt idx="45">
                  <c:v>200.99</c:v>
                </c:pt>
                <c:pt idx="46">
                  <c:v>248.61</c:v>
                </c:pt>
                <c:pt idx="47">
                  <c:v>294.67</c:v>
                </c:pt>
                <c:pt idx="48">
                  <c:v>230.82</c:v>
                </c:pt>
                <c:pt idx="49">
                  <c:v>215.5</c:v>
                </c:pt>
                <c:pt idx="50">
                  <c:v>302.95</c:v>
                </c:pt>
                <c:pt idx="51">
                  <c:v>235.38</c:v>
                </c:pt>
                <c:pt idx="52">
                  <c:v>269.54000000000002</c:v>
                </c:pt>
                <c:pt idx="53">
                  <c:v>247.03</c:v>
                </c:pt>
                <c:pt idx="54">
                  <c:v>302.08</c:v>
                </c:pt>
                <c:pt idx="55">
                  <c:v>199.89</c:v>
                </c:pt>
                <c:pt idx="56">
                  <c:v>245.53</c:v>
                </c:pt>
                <c:pt idx="57">
                  <c:v>202.43</c:v>
                </c:pt>
                <c:pt idx="58">
                  <c:v>204.73</c:v>
                </c:pt>
                <c:pt idx="59">
                  <c:v>180.94</c:v>
                </c:pt>
                <c:pt idx="60">
                  <c:v>174.09</c:v>
                </c:pt>
                <c:pt idx="61">
                  <c:v>251.34</c:v>
                </c:pt>
                <c:pt idx="62">
                  <c:v>183.96</c:v>
                </c:pt>
                <c:pt idx="63">
                  <c:v>249.77</c:v>
                </c:pt>
                <c:pt idx="64">
                  <c:v>253.34</c:v>
                </c:pt>
                <c:pt idx="65">
                  <c:v>214.63</c:v>
                </c:pt>
                <c:pt idx="66">
                  <c:v>155.33000000000001</c:v>
                </c:pt>
                <c:pt idx="67">
                  <c:v>204.85</c:v>
                </c:pt>
                <c:pt idx="68">
                  <c:v>272.14999999999998</c:v>
                </c:pt>
                <c:pt idx="69">
                  <c:v>277.83</c:v>
                </c:pt>
                <c:pt idx="70">
                  <c:v>268.60000000000002</c:v>
                </c:pt>
                <c:pt idx="71">
                  <c:v>270.20999999999998</c:v>
                </c:pt>
                <c:pt idx="72">
                  <c:v>136.25</c:v>
                </c:pt>
                <c:pt idx="73">
                  <c:v>316.33999999999997</c:v>
                </c:pt>
                <c:pt idx="74">
                  <c:v>248.23</c:v>
                </c:pt>
                <c:pt idx="75">
                  <c:v>209.22</c:v>
                </c:pt>
                <c:pt idx="76">
                  <c:v>232.95</c:v>
                </c:pt>
                <c:pt idx="77">
                  <c:v>204.47</c:v>
                </c:pt>
                <c:pt idx="78">
                  <c:v>182.13</c:v>
                </c:pt>
                <c:pt idx="79">
                  <c:v>173.24</c:v>
                </c:pt>
                <c:pt idx="80">
                  <c:v>116.2</c:v>
                </c:pt>
                <c:pt idx="81">
                  <c:v>319.33</c:v>
                </c:pt>
                <c:pt idx="82">
                  <c:v>243.68</c:v>
                </c:pt>
                <c:pt idx="83">
                  <c:v>275.19</c:v>
                </c:pt>
                <c:pt idx="84">
                  <c:v>239.49</c:v>
                </c:pt>
                <c:pt idx="85">
                  <c:v>151.35</c:v>
                </c:pt>
                <c:pt idx="86">
                  <c:v>370.39</c:v>
                </c:pt>
                <c:pt idx="87">
                  <c:v>231.38</c:v>
                </c:pt>
                <c:pt idx="88">
                  <c:v>254.73</c:v>
                </c:pt>
                <c:pt idx="89">
                  <c:v>315.74</c:v>
                </c:pt>
                <c:pt idx="90">
                  <c:v>219.09</c:v>
                </c:pt>
                <c:pt idx="91">
                  <c:v>199.75</c:v>
                </c:pt>
                <c:pt idx="92">
                  <c:v>233.2</c:v>
                </c:pt>
                <c:pt idx="93">
                  <c:v>223.89</c:v>
                </c:pt>
                <c:pt idx="94">
                  <c:v>154.1</c:v>
                </c:pt>
                <c:pt idx="95">
                  <c:v>200.67</c:v>
                </c:pt>
                <c:pt idx="96">
                  <c:v>215.17</c:v>
                </c:pt>
                <c:pt idx="97">
                  <c:v>234.14</c:v>
                </c:pt>
                <c:pt idx="98">
                  <c:v>204.54</c:v>
                </c:pt>
                <c:pt idx="99">
                  <c:v>380.33</c:v>
                </c:pt>
                <c:pt idx="100">
                  <c:v>188.05</c:v>
                </c:pt>
                <c:pt idx="101">
                  <c:v>316.32</c:v>
                </c:pt>
                <c:pt idx="102">
                  <c:v>190.01</c:v>
                </c:pt>
                <c:pt idx="103">
                  <c:v>317.95</c:v>
                </c:pt>
                <c:pt idx="104">
                  <c:v>284.81</c:v>
                </c:pt>
                <c:pt idx="105">
                  <c:v>183.1</c:v>
                </c:pt>
                <c:pt idx="106">
                  <c:v>221.53</c:v>
                </c:pt>
                <c:pt idx="107">
                  <c:v>169.38</c:v>
                </c:pt>
                <c:pt idx="108">
                  <c:v>198.93</c:v>
                </c:pt>
                <c:pt idx="109">
                  <c:v>215.3</c:v>
                </c:pt>
                <c:pt idx="110">
                  <c:v>215.05</c:v>
                </c:pt>
                <c:pt idx="111">
                  <c:v>297.95</c:v>
                </c:pt>
                <c:pt idx="112">
                  <c:v>221.18</c:v>
                </c:pt>
                <c:pt idx="113">
                  <c:v>246.13</c:v>
                </c:pt>
                <c:pt idx="114">
                  <c:v>164.2</c:v>
                </c:pt>
                <c:pt idx="115">
                  <c:v>254.69</c:v>
                </c:pt>
                <c:pt idx="116">
                  <c:v>287.62</c:v>
                </c:pt>
                <c:pt idx="117">
                  <c:v>240.87</c:v>
                </c:pt>
                <c:pt idx="118">
                  <c:v>158.87</c:v>
                </c:pt>
                <c:pt idx="119">
                  <c:v>223.08</c:v>
                </c:pt>
                <c:pt idx="120">
                  <c:v>280.51</c:v>
                </c:pt>
                <c:pt idx="121">
                  <c:v>252.07</c:v>
                </c:pt>
                <c:pt idx="122">
                  <c:v>245.81</c:v>
                </c:pt>
                <c:pt idx="123">
                  <c:v>230.97</c:v>
                </c:pt>
                <c:pt idx="124">
                  <c:v>259.76</c:v>
                </c:pt>
                <c:pt idx="125">
                  <c:v>268.27</c:v>
                </c:pt>
                <c:pt idx="126">
                  <c:v>171.49</c:v>
                </c:pt>
                <c:pt idx="127">
                  <c:v>176.95</c:v>
                </c:pt>
                <c:pt idx="128">
                  <c:v>223.64</c:v>
                </c:pt>
                <c:pt idx="129">
                  <c:v>305.63</c:v>
                </c:pt>
                <c:pt idx="130">
                  <c:v>189.99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8E-AF44-8D87-F6968E5B8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098751"/>
        <c:axId val="292269439"/>
      </c:scatterChart>
      <c:valAx>
        <c:axId val="307098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269439"/>
        <c:crosses val="autoZero"/>
        <c:crossBetween val="midCat"/>
      </c:valAx>
      <c:valAx>
        <c:axId val="2922694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Annual Precipitation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0987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</a:t>
            </a:r>
            <a:r>
              <a:rPr lang="en-US" baseline="0"/>
              <a:t> Annual Temperature at Glen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Plot5_AnnualTemp!$B$1</c:f>
              <c:strCache>
                <c:ptCount val="1"/>
                <c:pt idx="0">
                  <c:v>TMean (°C)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Plot5_AnnualTemp!$A$2:$A$133</c:f>
              <c:numCache>
                <c:formatCode>General</c:formatCode>
                <c:ptCount val="132"/>
                <c:pt idx="0">
                  <c:v>1895</c:v>
                </c:pt>
                <c:pt idx="1">
                  <c:v>1895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1916</c:v>
                </c:pt>
                <c:pt idx="23">
                  <c:v>1917</c:v>
                </c:pt>
                <c:pt idx="24">
                  <c:v>1918</c:v>
                </c:pt>
                <c:pt idx="25">
                  <c:v>1919</c:v>
                </c:pt>
                <c:pt idx="26">
                  <c:v>1920</c:v>
                </c:pt>
                <c:pt idx="27">
                  <c:v>1921</c:v>
                </c:pt>
                <c:pt idx="28">
                  <c:v>1922</c:v>
                </c:pt>
                <c:pt idx="29">
                  <c:v>1923</c:v>
                </c:pt>
                <c:pt idx="30">
                  <c:v>1924</c:v>
                </c:pt>
                <c:pt idx="31">
                  <c:v>1925</c:v>
                </c:pt>
                <c:pt idx="32">
                  <c:v>1926</c:v>
                </c:pt>
                <c:pt idx="33">
                  <c:v>1927</c:v>
                </c:pt>
                <c:pt idx="34">
                  <c:v>1928</c:v>
                </c:pt>
                <c:pt idx="35">
                  <c:v>1929</c:v>
                </c:pt>
                <c:pt idx="36">
                  <c:v>1930</c:v>
                </c:pt>
                <c:pt idx="37">
                  <c:v>1931</c:v>
                </c:pt>
                <c:pt idx="38">
                  <c:v>1932</c:v>
                </c:pt>
                <c:pt idx="39">
                  <c:v>1933</c:v>
                </c:pt>
                <c:pt idx="40">
                  <c:v>1934</c:v>
                </c:pt>
                <c:pt idx="41">
                  <c:v>1935</c:v>
                </c:pt>
                <c:pt idx="42">
                  <c:v>1936</c:v>
                </c:pt>
                <c:pt idx="43">
                  <c:v>1937</c:v>
                </c:pt>
                <c:pt idx="44">
                  <c:v>1938</c:v>
                </c:pt>
                <c:pt idx="45">
                  <c:v>1939</c:v>
                </c:pt>
                <c:pt idx="46">
                  <c:v>1940</c:v>
                </c:pt>
                <c:pt idx="47">
                  <c:v>1941</c:v>
                </c:pt>
                <c:pt idx="48">
                  <c:v>1942</c:v>
                </c:pt>
                <c:pt idx="49">
                  <c:v>1943</c:v>
                </c:pt>
                <c:pt idx="50">
                  <c:v>1944</c:v>
                </c:pt>
                <c:pt idx="51">
                  <c:v>1945</c:v>
                </c:pt>
                <c:pt idx="52">
                  <c:v>1946</c:v>
                </c:pt>
                <c:pt idx="53">
                  <c:v>1947</c:v>
                </c:pt>
                <c:pt idx="54">
                  <c:v>1948</c:v>
                </c:pt>
                <c:pt idx="55">
                  <c:v>1949</c:v>
                </c:pt>
                <c:pt idx="56">
                  <c:v>1950</c:v>
                </c:pt>
                <c:pt idx="57">
                  <c:v>1951</c:v>
                </c:pt>
                <c:pt idx="58">
                  <c:v>1952</c:v>
                </c:pt>
                <c:pt idx="59">
                  <c:v>1953</c:v>
                </c:pt>
                <c:pt idx="60">
                  <c:v>1954</c:v>
                </c:pt>
                <c:pt idx="61">
                  <c:v>1955</c:v>
                </c:pt>
                <c:pt idx="62">
                  <c:v>1956</c:v>
                </c:pt>
                <c:pt idx="63">
                  <c:v>1957</c:v>
                </c:pt>
                <c:pt idx="64">
                  <c:v>1958</c:v>
                </c:pt>
                <c:pt idx="65">
                  <c:v>1959</c:v>
                </c:pt>
                <c:pt idx="66">
                  <c:v>1960</c:v>
                </c:pt>
                <c:pt idx="67">
                  <c:v>1961</c:v>
                </c:pt>
                <c:pt idx="68">
                  <c:v>1962</c:v>
                </c:pt>
                <c:pt idx="69">
                  <c:v>1963</c:v>
                </c:pt>
                <c:pt idx="70">
                  <c:v>1964</c:v>
                </c:pt>
                <c:pt idx="71">
                  <c:v>1965</c:v>
                </c:pt>
                <c:pt idx="72">
                  <c:v>1966</c:v>
                </c:pt>
                <c:pt idx="73">
                  <c:v>1967</c:v>
                </c:pt>
                <c:pt idx="74">
                  <c:v>1968</c:v>
                </c:pt>
                <c:pt idx="75">
                  <c:v>1969</c:v>
                </c:pt>
                <c:pt idx="76">
                  <c:v>1970</c:v>
                </c:pt>
                <c:pt idx="77">
                  <c:v>1971</c:v>
                </c:pt>
                <c:pt idx="78">
                  <c:v>1972</c:v>
                </c:pt>
                <c:pt idx="79">
                  <c:v>1973</c:v>
                </c:pt>
                <c:pt idx="80">
                  <c:v>1974</c:v>
                </c:pt>
                <c:pt idx="81">
                  <c:v>1975</c:v>
                </c:pt>
                <c:pt idx="82">
                  <c:v>1976</c:v>
                </c:pt>
                <c:pt idx="83">
                  <c:v>1977</c:v>
                </c:pt>
                <c:pt idx="84">
                  <c:v>1978</c:v>
                </c:pt>
                <c:pt idx="85">
                  <c:v>1979</c:v>
                </c:pt>
                <c:pt idx="86">
                  <c:v>1980</c:v>
                </c:pt>
                <c:pt idx="87">
                  <c:v>1981</c:v>
                </c:pt>
                <c:pt idx="88">
                  <c:v>1982</c:v>
                </c:pt>
                <c:pt idx="89">
                  <c:v>1983</c:v>
                </c:pt>
                <c:pt idx="90">
                  <c:v>1984</c:v>
                </c:pt>
                <c:pt idx="91">
                  <c:v>1985</c:v>
                </c:pt>
                <c:pt idx="92">
                  <c:v>1986</c:v>
                </c:pt>
                <c:pt idx="93">
                  <c:v>1987</c:v>
                </c:pt>
                <c:pt idx="94">
                  <c:v>1988</c:v>
                </c:pt>
                <c:pt idx="95">
                  <c:v>1989</c:v>
                </c:pt>
                <c:pt idx="96">
                  <c:v>1990</c:v>
                </c:pt>
                <c:pt idx="97">
                  <c:v>1991</c:v>
                </c:pt>
                <c:pt idx="98">
                  <c:v>1992</c:v>
                </c:pt>
                <c:pt idx="99">
                  <c:v>1993</c:v>
                </c:pt>
                <c:pt idx="100">
                  <c:v>1994</c:v>
                </c:pt>
                <c:pt idx="101">
                  <c:v>1995</c:v>
                </c:pt>
                <c:pt idx="102">
                  <c:v>1996</c:v>
                </c:pt>
                <c:pt idx="103">
                  <c:v>1997</c:v>
                </c:pt>
                <c:pt idx="104">
                  <c:v>1998</c:v>
                </c:pt>
                <c:pt idx="105">
                  <c:v>1999</c:v>
                </c:pt>
                <c:pt idx="106">
                  <c:v>2000</c:v>
                </c:pt>
                <c:pt idx="107">
                  <c:v>2001</c:v>
                </c:pt>
                <c:pt idx="108">
                  <c:v>2002</c:v>
                </c:pt>
                <c:pt idx="109">
                  <c:v>2003</c:v>
                </c:pt>
                <c:pt idx="110">
                  <c:v>2004</c:v>
                </c:pt>
                <c:pt idx="111">
                  <c:v>2005</c:v>
                </c:pt>
                <c:pt idx="112">
                  <c:v>2006</c:v>
                </c:pt>
                <c:pt idx="113">
                  <c:v>2007</c:v>
                </c:pt>
                <c:pt idx="114">
                  <c:v>2008</c:v>
                </c:pt>
                <c:pt idx="115">
                  <c:v>2009</c:v>
                </c:pt>
                <c:pt idx="116">
                  <c:v>2010</c:v>
                </c:pt>
                <c:pt idx="117">
                  <c:v>2011</c:v>
                </c:pt>
                <c:pt idx="118">
                  <c:v>2012</c:v>
                </c:pt>
                <c:pt idx="119">
                  <c:v>2013</c:v>
                </c:pt>
                <c:pt idx="120">
                  <c:v>2014</c:v>
                </c:pt>
                <c:pt idx="121">
                  <c:v>2015</c:v>
                </c:pt>
                <c:pt idx="122">
                  <c:v>2016</c:v>
                </c:pt>
                <c:pt idx="123">
                  <c:v>2017</c:v>
                </c:pt>
                <c:pt idx="124">
                  <c:v>2018</c:v>
                </c:pt>
                <c:pt idx="125">
                  <c:v>2019</c:v>
                </c:pt>
                <c:pt idx="126">
                  <c:v>2020</c:v>
                </c:pt>
                <c:pt idx="127">
                  <c:v>2021</c:v>
                </c:pt>
                <c:pt idx="128">
                  <c:v>2022</c:v>
                </c:pt>
                <c:pt idx="129">
                  <c:v>2023</c:v>
                </c:pt>
                <c:pt idx="130">
                  <c:v>2024</c:v>
                </c:pt>
                <c:pt idx="131">
                  <c:v>2025</c:v>
                </c:pt>
              </c:numCache>
            </c:numRef>
          </c:xVal>
          <c:yVal>
            <c:numRef>
              <c:f>Plot5_AnnualTemp!$B$2:$B$133</c:f>
              <c:numCache>
                <c:formatCode>General</c:formatCode>
                <c:ptCount val="132"/>
                <c:pt idx="0">
                  <c:v>5.0999999999999996</c:v>
                </c:pt>
                <c:pt idx="1">
                  <c:v>5.0999999999999996</c:v>
                </c:pt>
                <c:pt idx="2">
                  <c:v>5.8</c:v>
                </c:pt>
                <c:pt idx="3">
                  <c:v>5.7</c:v>
                </c:pt>
                <c:pt idx="4">
                  <c:v>4.9000000000000004</c:v>
                </c:pt>
                <c:pt idx="5">
                  <c:v>4.5</c:v>
                </c:pt>
                <c:pt idx="6">
                  <c:v>6.9</c:v>
                </c:pt>
                <c:pt idx="7">
                  <c:v>6.8</c:v>
                </c:pt>
                <c:pt idx="8">
                  <c:v>5.5</c:v>
                </c:pt>
                <c:pt idx="9">
                  <c:v>5.5</c:v>
                </c:pt>
                <c:pt idx="10">
                  <c:v>6.7</c:v>
                </c:pt>
                <c:pt idx="11">
                  <c:v>5.8</c:v>
                </c:pt>
                <c:pt idx="12">
                  <c:v>6.5</c:v>
                </c:pt>
                <c:pt idx="13">
                  <c:v>5.8</c:v>
                </c:pt>
                <c:pt idx="14">
                  <c:v>6.1</c:v>
                </c:pt>
                <c:pt idx="15">
                  <c:v>5.6</c:v>
                </c:pt>
                <c:pt idx="16">
                  <c:v>6.6</c:v>
                </c:pt>
                <c:pt idx="17">
                  <c:v>4.8</c:v>
                </c:pt>
                <c:pt idx="18">
                  <c:v>5.0999999999999996</c:v>
                </c:pt>
                <c:pt idx="19">
                  <c:v>5.2</c:v>
                </c:pt>
                <c:pt idx="20">
                  <c:v>6.3</c:v>
                </c:pt>
                <c:pt idx="21">
                  <c:v>6.1</c:v>
                </c:pt>
                <c:pt idx="22">
                  <c:v>4.2</c:v>
                </c:pt>
                <c:pt idx="23">
                  <c:v>5.8</c:v>
                </c:pt>
                <c:pt idx="24">
                  <c:v>6</c:v>
                </c:pt>
                <c:pt idx="25">
                  <c:v>5.9</c:v>
                </c:pt>
                <c:pt idx="26">
                  <c:v>5.2</c:v>
                </c:pt>
                <c:pt idx="27">
                  <c:v>6.5</c:v>
                </c:pt>
                <c:pt idx="28">
                  <c:v>5.2</c:v>
                </c:pt>
                <c:pt idx="29">
                  <c:v>5.7</c:v>
                </c:pt>
                <c:pt idx="30">
                  <c:v>5.5</c:v>
                </c:pt>
                <c:pt idx="31">
                  <c:v>7</c:v>
                </c:pt>
                <c:pt idx="32">
                  <c:v>6.6</c:v>
                </c:pt>
                <c:pt idx="33">
                  <c:v>5.7</c:v>
                </c:pt>
                <c:pt idx="34">
                  <c:v>6</c:v>
                </c:pt>
                <c:pt idx="35">
                  <c:v>5.3</c:v>
                </c:pt>
                <c:pt idx="36">
                  <c:v>6</c:v>
                </c:pt>
                <c:pt idx="37">
                  <c:v>6.9</c:v>
                </c:pt>
                <c:pt idx="38">
                  <c:v>5.8</c:v>
                </c:pt>
                <c:pt idx="39">
                  <c:v>7</c:v>
                </c:pt>
                <c:pt idx="40">
                  <c:v>8.6999999999999993</c:v>
                </c:pt>
                <c:pt idx="41">
                  <c:v>5.5</c:v>
                </c:pt>
                <c:pt idx="42">
                  <c:v>6.3</c:v>
                </c:pt>
                <c:pt idx="43">
                  <c:v>5.7</c:v>
                </c:pt>
                <c:pt idx="44">
                  <c:v>6.3</c:v>
                </c:pt>
                <c:pt idx="45">
                  <c:v>7.1</c:v>
                </c:pt>
                <c:pt idx="46">
                  <c:v>7.1</c:v>
                </c:pt>
                <c:pt idx="47">
                  <c:v>6.3</c:v>
                </c:pt>
                <c:pt idx="48">
                  <c:v>5</c:v>
                </c:pt>
                <c:pt idx="49">
                  <c:v>5.5</c:v>
                </c:pt>
                <c:pt idx="50">
                  <c:v>5.2</c:v>
                </c:pt>
                <c:pt idx="51">
                  <c:v>5.6</c:v>
                </c:pt>
                <c:pt idx="52">
                  <c:v>6.1</c:v>
                </c:pt>
                <c:pt idx="53">
                  <c:v>6</c:v>
                </c:pt>
                <c:pt idx="54">
                  <c:v>4.9000000000000004</c:v>
                </c:pt>
                <c:pt idx="55">
                  <c:v>5.4</c:v>
                </c:pt>
                <c:pt idx="56">
                  <c:v>5.5</c:v>
                </c:pt>
                <c:pt idx="57">
                  <c:v>4.5999999999999996</c:v>
                </c:pt>
                <c:pt idx="58">
                  <c:v>5.6</c:v>
                </c:pt>
                <c:pt idx="59">
                  <c:v>7.4</c:v>
                </c:pt>
                <c:pt idx="60">
                  <c:v>6.5</c:v>
                </c:pt>
                <c:pt idx="61">
                  <c:v>4.4000000000000004</c:v>
                </c:pt>
                <c:pt idx="62">
                  <c:v>5.8</c:v>
                </c:pt>
                <c:pt idx="63">
                  <c:v>5.4</c:v>
                </c:pt>
                <c:pt idx="64">
                  <c:v>6.8</c:v>
                </c:pt>
                <c:pt idx="65">
                  <c:v>5.7</c:v>
                </c:pt>
                <c:pt idx="66">
                  <c:v>5.7</c:v>
                </c:pt>
                <c:pt idx="67">
                  <c:v>6.9</c:v>
                </c:pt>
                <c:pt idx="68">
                  <c:v>6</c:v>
                </c:pt>
                <c:pt idx="69">
                  <c:v>6.6</c:v>
                </c:pt>
                <c:pt idx="70">
                  <c:v>5.8</c:v>
                </c:pt>
                <c:pt idx="71">
                  <c:v>6</c:v>
                </c:pt>
                <c:pt idx="72">
                  <c:v>6.8</c:v>
                </c:pt>
                <c:pt idx="73">
                  <c:v>6.3</c:v>
                </c:pt>
                <c:pt idx="74">
                  <c:v>5.5</c:v>
                </c:pt>
                <c:pt idx="75">
                  <c:v>5.3</c:v>
                </c:pt>
                <c:pt idx="76">
                  <c:v>6.1</c:v>
                </c:pt>
                <c:pt idx="77">
                  <c:v>5.9</c:v>
                </c:pt>
                <c:pt idx="78">
                  <c:v>5.6</c:v>
                </c:pt>
                <c:pt idx="79">
                  <c:v>5.6</c:v>
                </c:pt>
                <c:pt idx="80">
                  <c:v>6.3</c:v>
                </c:pt>
                <c:pt idx="81">
                  <c:v>5</c:v>
                </c:pt>
                <c:pt idx="82">
                  <c:v>6.3</c:v>
                </c:pt>
                <c:pt idx="83">
                  <c:v>6.1</c:v>
                </c:pt>
                <c:pt idx="84">
                  <c:v>5.3</c:v>
                </c:pt>
                <c:pt idx="85">
                  <c:v>5.5</c:v>
                </c:pt>
                <c:pt idx="86">
                  <c:v>6.3</c:v>
                </c:pt>
                <c:pt idx="87">
                  <c:v>7</c:v>
                </c:pt>
                <c:pt idx="88">
                  <c:v>5</c:v>
                </c:pt>
                <c:pt idx="89">
                  <c:v>6.1</c:v>
                </c:pt>
                <c:pt idx="90">
                  <c:v>5.6</c:v>
                </c:pt>
                <c:pt idx="91">
                  <c:v>5</c:v>
                </c:pt>
                <c:pt idx="92">
                  <c:v>6.9</c:v>
                </c:pt>
                <c:pt idx="93">
                  <c:v>7.2</c:v>
                </c:pt>
                <c:pt idx="94">
                  <c:v>7.1</c:v>
                </c:pt>
                <c:pt idx="95">
                  <c:v>5.5</c:v>
                </c:pt>
                <c:pt idx="96">
                  <c:v>6.7</c:v>
                </c:pt>
                <c:pt idx="97">
                  <c:v>6.7</c:v>
                </c:pt>
                <c:pt idx="98">
                  <c:v>7.2</c:v>
                </c:pt>
                <c:pt idx="99">
                  <c:v>4.9000000000000004</c:v>
                </c:pt>
                <c:pt idx="100">
                  <c:v>6.9</c:v>
                </c:pt>
                <c:pt idx="101">
                  <c:v>5</c:v>
                </c:pt>
                <c:pt idx="102">
                  <c:v>4.8</c:v>
                </c:pt>
                <c:pt idx="103">
                  <c:v>5.3</c:v>
                </c:pt>
                <c:pt idx="104">
                  <c:v>5.8</c:v>
                </c:pt>
                <c:pt idx="105">
                  <c:v>6.1</c:v>
                </c:pt>
                <c:pt idx="106">
                  <c:v>5.7</c:v>
                </c:pt>
                <c:pt idx="107">
                  <c:v>6.4</c:v>
                </c:pt>
                <c:pt idx="108">
                  <c:v>5.3</c:v>
                </c:pt>
                <c:pt idx="109">
                  <c:v>6.7</c:v>
                </c:pt>
                <c:pt idx="110">
                  <c:v>6.3</c:v>
                </c:pt>
                <c:pt idx="111">
                  <c:v>6</c:v>
                </c:pt>
                <c:pt idx="112">
                  <c:v>6.7</c:v>
                </c:pt>
                <c:pt idx="113">
                  <c:v>6.7</c:v>
                </c:pt>
                <c:pt idx="114">
                  <c:v>4.9000000000000004</c:v>
                </c:pt>
                <c:pt idx="115">
                  <c:v>5</c:v>
                </c:pt>
                <c:pt idx="116">
                  <c:v>4.9000000000000004</c:v>
                </c:pt>
                <c:pt idx="117">
                  <c:v>5.5</c:v>
                </c:pt>
                <c:pt idx="118">
                  <c:v>7.1</c:v>
                </c:pt>
                <c:pt idx="119">
                  <c:v>6.2</c:v>
                </c:pt>
                <c:pt idx="120">
                  <c:v>6.1</c:v>
                </c:pt>
                <c:pt idx="121">
                  <c:v>7.3</c:v>
                </c:pt>
                <c:pt idx="122">
                  <c:v>6.7</c:v>
                </c:pt>
                <c:pt idx="123">
                  <c:v>6.2</c:v>
                </c:pt>
                <c:pt idx="124">
                  <c:v>6</c:v>
                </c:pt>
                <c:pt idx="125">
                  <c:v>4.3</c:v>
                </c:pt>
                <c:pt idx="126">
                  <c:v>6.1</c:v>
                </c:pt>
                <c:pt idx="127">
                  <c:v>6.7</c:v>
                </c:pt>
                <c:pt idx="128">
                  <c:v>5.0999999999999996</c:v>
                </c:pt>
                <c:pt idx="129">
                  <c:v>5.7</c:v>
                </c:pt>
                <c:pt idx="130">
                  <c:v>7</c:v>
                </c:pt>
                <c:pt idx="131">
                  <c:v>6.9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EB-834D-8F14-2D6F60B4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279871"/>
        <c:axId val="323281663"/>
      </c:scatterChart>
      <c:valAx>
        <c:axId val="323279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281663"/>
        <c:crosses val="autoZero"/>
        <c:crossBetween val="midCat"/>
      </c:valAx>
      <c:valAx>
        <c:axId val="3232816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Annual Temperature </a:t>
                </a:r>
                <a:r>
                  <a:rPr lang="en-US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(°C)</a:t>
                </a:r>
                <a:r>
                  <a:rPr lang="en-US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2798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 July Temperature</a:t>
            </a:r>
            <a:r>
              <a:rPr lang="en-US" baseline="0"/>
              <a:t> at Glen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Plot6_JulyMeanTemp!$C$1</c:f>
              <c:strCache>
                <c:ptCount val="1"/>
                <c:pt idx="0">
                  <c:v>TMean (°C)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Plot6_JulyMeanTemp!$B$2:$B$133</c:f>
              <c:numCache>
                <c:formatCode>General</c:formatCode>
                <c:ptCount val="132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  <c:pt idx="129">
                  <c:v>2024</c:v>
                </c:pt>
                <c:pt idx="130">
                  <c:v>2025</c:v>
                </c:pt>
              </c:numCache>
            </c:numRef>
          </c:xVal>
          <c:yVal>
            <c:numRef>
              <c:f>Plot6_JulyMeanTemp!$C$2:$C$133</c:f>
              <c:numCache>
                <c:formatCode>General</c:formatCode>
                <c:ptCount val="132"/>
                <c:pt idx="0">
                  <c:v>17</c:v>
                </c:pt>
                <c:pt idx="1">
                  <c:v>18.899999999999999</c:v>
                </c:pt>
                <c:pt idx="2">
                  <c:v>16.7</c:v>
                </c:pt>
                <c:pt idx="3">
                  <c:v>17.399999999999999</c:v>
                </c:pt>
                <c:pt idx="4">
                  <c:v>17.8</c:v>
                </c:pt>
                <c:pt idx="5">
                  <c:v>16.8</c:v>
                </c:pt>
                <c:pt idx="6">
                  <c:v>20.5</c:v>
                </c:pt>
                <c:pt idx="7">
                  <c:v>15.6</c:v>
                </c:pt>
                <c:pt idx="8">
                  <c:v>15.3</c:v>
                </c:pt>
                <c:pt idx="9">
                  <c:v>17.100000000000001</c:v>
                </c:pt>
                <c:pt idx="10">
                  <c:v>17.899999999999999</c:v>
                </c:pt>
                <c:pt idx="11">
                  <c:v>19.100000000000001</c:v>
                </c:pt>
                <c:pt idx="12">
                  <c:v>16.5</c:v>
                </c:pt>
                <c:pt idx="13">
                  <c:v>18.8</c:v>
                </c:pt>
                <c:pt idx="14">
                  <c:v>17.8</c:v>
                </c:pt>
                <c:pt idx="15">
                  <c:v>19.100000000000001</c:v>
                </c:pt>
                <c:pt idx="16">
                  <c:v>16.5</c:v>
                </c:pt>
                <c:pt idx="17">
                  <c:v>15.6</c:v>
                </c:pt>
                <c:pt idx="18">
                  <c:v>15.7</c:v>
                </c:pt>
                <c:pt idx="19">
                  <c:v>18.5</c:v>
                </c:pt>
                <c:pt idx="20">
                  <c:v>14.7</c:v>
                </c:pt>
                <c:pt idx="21">
                  <c:v>17.3</c:v>
                </c:pt>
                <c:pt idx="22">
                  <c:v>19.600000000000001</c:v>
                </c:pt>
                <c:pt idx="23">
                  <c:v>17.600000000000001</c:v>
                </c:pt>
                <c:pt idx="24">
                  <c:v>20.2</c:v>
                </c:pt>
                <c:pt idx="25">
                  <c:v>18.5</c:v>
                </c:pt>
                <c:pt idx="26">
                  <c:v>18.5</c:v>
                </c:pt>
                <c:pt idx="27">
                  <c:v>17.2</c:v>
                </c:pt>
                <c:pt idx="28">
                  <c:v>19.600000000000001</c:v>
                </c:pt>
                <c:pt idx="29">
                  <c:v>17.8</c:v>
                </c:pt>
                <c:pt idx="30">
                  <c:v>19.399999999999999</c:v>
                </c:pt>
                <c:pt idx="31">
                  <c:v>19.100000000000001</c:v>
                </c:pt>
                <c:pt idx="32">
                  <c:v>18.3</c:v>
                </c:pt>
                <c:pt idx="33">
                  <c:v>18.3</c:v>
                </c:pt>
                <c:pt idx="34">
                  <c:v>19.5</c:v>
                </c:pt>
                <c:pt idx="35">
                  <c:v>19.600000000000001</c:v>
                </c:pt>
                <c:pt idx="36">
                  <c:v>19.3</c:v>
                </c:pt>
                <c:pt idx="37">
                  <c:v>18.7</c:v>
                </c:pt>
                <c:pt idx="38">
                  <c:v>20.6</c:v>
                </c:pt>
                <c:pt idx="39">
                  <c:v>19.899999999999999</c:v>
                </c:pt>
                <c:pt idx="40">
                  <c:v>18.7</c:v>
                </c:pt>
                <c:pt idx="41">
                  <c:v>21.7</c:v>
                </c:pt>
                <c:pt idx="42">
                  <c:v>20</c:v>
                </c:pt>
                <c:pt idx="43">
                  <c:v>17.8</c:v>
                </c:pt>
                <c:pt idx="44">
                  <c:v>19.100000000000001</c:v>
                </c:pt>
                <c:pt idx="45">
                  <c:v>20</c:v>
                </c:pt>
                <c:pt idx="46">
                  <c:v>18.5</c:v>
                </c:pt>
                <c:pt idx="47">
                  <c:v>18.399999999999999</c:v>
                </c:pt>
                <c:pt idx="48">
                  <c:v>18.100000000000001</c:v>
                </c:pt>
                <c:pt idx="49">
                  <c:v>16.600000000000001</c:v>
                </c:pt>
                <c:pt idx="50">
                  <c:v>18.2</c:v>
                </c:pt>
                <c:pt idx="51">
                  <c:v>18.399999999999999</c:v>
                </c:pt>
                <c:pt idx="52">
                  <c:v>19.2</c:v>
                </c:pt>
                <c:pt idx="53">
                  <c:v>16.5</c:v>
                </c:pt>
                <c:pt idx="54">
                  <c:v>18.100000000000001</c:v>
                </c:pt>
                <c:pt idx="55">
                  <c:v>16.8</c:v>
                </c:pt>
                <c:pt idx="56">
                  <c:v>18.8</c:v>
                </c:pt>
                <c:pt idx="57">
                  <c:v>17.2</c:v>
                </c:pt>
                <c:pt idx="58">
                  <c:v>19.7</c:v>
                </c:pt>
                <c:pt idx="59">
                  <c:v>20.100000000000001</c:v>
                </c:pt>
                <c:pt idx="60">
                  <c:v>17.7</c:v>
                </c:pt>
                <c:pt idx="61">
                  <c:v>18.600000000000001</c:v>
                </c:pt>
                <c:pt idx="62">
                  <c:v>18.5</c:v>
                </c:pt>
                <c:pt idx="63">
                  <c:v>16.399999999999999</c:v>
                </c:pt>
                <c:pt idx="64">
                  <c:v>18.8</c:v>
                </c:pt>
                <c:pt idx="65">
                  <c:v>20.7</c:v>
                </c:pt>
                <c:pt idx="66">
                  <c:v>19.600000000000001</c:v>
                </c:pt>
                <c:pt idx="67">
                  <c:v>17.2</c:v>
                </c:pt>
                <c:pt idx="68">
                  <c:v>18</c:v>
                </c:pt>
                <c:pt idx="69">
                  <c:v>19.8</c:v>
                </c:pt>
                <c:pt idx="70">
                  <c:v>17.7</c:v>
                </c:pt>
                <c:pt idx="71">
                  <c:v>20.2</c:v>
                </c:pt>
                <c:pt idx="72">
                  <c:v>18.7</c:v>
                </c:pt>
                <c:pt idx="73">
                  <c:v>18.600000000000001</c:v>
                </c:pt>
                <c:pt idx="74">
                  <c:v>18.2</c:v>
                </c:pt>
                <c:pt idx="75">
                  <c:v>19.3</c:v>
                </c:pt>
                <c:pt idx="76">
                  <c:v>17.7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19.3</c:v>
                </c:pt>
                <c:pt idx="80">
                  <c:v>19.5</c:v>
                </c:pt>
                <c:pt idx="81">
                  <c:v>18.7</c:v>
                </c:pt>
                <c:pt idx="82">
                  <c:v>17.3</c:v>
                </c:pt>
                <c:pt idx="83">
                  <c:v>17.5</c:v>
                </c:pt>
                <c:pt idx="84">
                  <c:v>18.5</c:v>
                </c:pt>
                <c:pt idx="85">
                  <c:v>17.899999999999999</c:v>
                </c:pt>
                <c:pt idx="86">
                  <c:v>18</c:v>
                </c:pt>
                <c:pt idx="87">
                  <c:v>17.2</c:v>
                </c:pt>
                <c:pt idx="88">
                  <c:v>16.8</c:v>
                </c:pt>
                <c:pt idx="89">
                  <c:v>18.7</c:v>
                </c:pt>
                <c:pt idx="90">
                  <c:v>20.399999999999999</c:v>
                </c:pt>
                <c:pt idx="91">
                  <c:v>16.899999999999999</c:v>
                </c:pt>
                <c:pt idx="92">
                  <c:v>16.7</c:v>
                </c:pt>
                <c:pt idx="93">
                  <c:v>19.8</c:v>
                </c:pt>
                <c:pt idx="94">
                  <c:v>19.600000000000001</c:v>
                </c:pt>
                <c:pt idx="95">
                  <c:v>18.7</c:v>
                </c:pt>
                <c:pt idx="96">
                  <c:v>19.100000000000001</c:v>
                </c:pt>
                <c:pt idx="97">
                  <c:v>15.8</c:v>
                </c:pt>
                <c:pt idx="98">
                  <c:v>13.4</c:v>
                </c:pt>
                <c:pt idx="99">
                  <c:v>17.899999999999999</c:v>
                </c:pt>
                <c:pt idx="100">
                  <c:v>16.600000000000001</c:v>
                </c:pt>
                <c:pt idx="101">
                  <c:v>18</c:v>
                </c:pt>
                <c:pt idx="102">
                  <c:v>16.8</c:v>
                </c:pt>
                <c:pt idx="103">
                  <c:v>19.399999999999999</c:v>
                </c:pt>
                <c:pt idx="104">
                  <c:v>16.5</c:v>
                </c:pt>
                <c:pt idx="105">
                  <c:v>19.2</c:v>
                </c:pt>
                <c:pt idx="106">
                  <c:v>18.600000000000001</c:v>
                </c:pt>
                <c:pt idx="107">
                  <c:v>19.7</c:v>
                </c:pt>
                <c:pt idx="108">
                  <c:v>20.7</c:v>
                </c:pt>
                <c:pt idx="109">
                  <c:v>18.100000000000001</c:v>
                </c:pt>
                <c:pt idx="110">
                  <c:v>19</c:v>
                </c:pt>
                <c:pt idx="111">
                  <c:v>20.7</c:v>
                </c:pt>
                <c:pt idx="112">
                  <c:v>22</c:v>
                </c:pt>
                <c:pt idx="113">
                  <c:v>18.5</c:v>
                </c:pt>
                <c:pt idx="114">
                  <c:v>17.100000000000001</c:v>
                </c:pt>
                <c:pt idx="115">
                  <c:v>16.5</c:v>
                </c:pt>
                <c:pt idx="116">
                  <c:v>17.7</c:v>
                </c:pt>
                <c:pt idx="117">
                  <c:v>20.2</c:v>
                </c:pt>
                <c:pt idx="118">
                  <c:v>20.3</c:v>
                </c:pt>
                <c:pt idx="119">
                  <c:v>19.600000000000001</c:v>
                </c:pt>
                <c:pt idx="120">
                  <c:v>18</c:v>
                </c:pt>
                <c:pt idx="121">
                  <c:v>17.8</c:v>
                </c:pt>
                <c:pt idx="122">
                  <c:v>20.5</c:v>
                </c:pt>
                <c:pt idx="123">
                  <c:v>19.100000000000001</c:v>
                </c:pt>
                <c:pt idx="124">
                  <c:v>17.7</c:v>
                </c:pt>
                <c:pt idx="125">
                  <c:v>17.5</c:v>
                </c:pt>
                <c:pt idx="126">
                  <c:v>21.1</c:v>
                </c:pt>
                <c:pt idx="127">
                  <c:v>19.3</c:v>
                </c:pt>
                <c:pt idx="128">
                  <c:v>18.8</c:v>
                </c:pt>
                <c:pt idx="129">
                  <c:v>20.100000000000001</c:v>
                </c:pt>
                <c:pt idx="130">
                  <c:v>18.8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CA-F140-875D-AA6291080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127615"/>
        <c:axId val="336043007"/>
      </c:scatterChart>
      <c:valAx>
        <c:axId val="3361276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043007"/>
        <c:crosses val="autoZero"/>
        <c:crossBetween val="midCat"/>
      </c:valAx>
      <c:valAx>
        <c:axId val="3360430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July Temperature</a:t>
                </a:r>
                <a:r>
                  <a:rPr lang="en-US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127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Maximum July Temperature at Glen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Plot7_JulyMaxTemp!$C$1</c:f>
              <c:strCache>
                <c:ptCount val="1"/>
                <c:pt idx="0">
                  <c:v>TMax (°C)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Plot7_JulyMaxTemp!$B$2:$B$132</c:f>
              <c:numCache>
                <c:formatCode>General</c:formatCode>
                <c:ptCount val="131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  <c:pt idx="129">
                  <c:v>2024</c:v>
                </c:pt>
                <c:pt idx="130">
                  <c:v>2025</c:v>
                </c:pt>
              </c:numCache>
            </c:numRef>
          </c:xVal>
          <c:yVal>
            <c:numRef>
              <c:f>Plot7_JulyMaxTemp!$C$2:$C$132</c:f>
              <c:numCache>
                <c:formatCode>General</c:formatCode>
                <c:ptCount val="131"/>
                <c:pt idx="0">
                  <c:v>26.1</c:v>
                </c:pt>
                <c:pt idx="1">
                  <c:v>27.7</c:v>
                </c:pt>
                <c:pt idx="2">
                  <c:v>25.3</c:v>
                </c:pt>
                <c:pt idx="3">
                  <c:v>26.6</c:v>
                </c:pt>
                <c:pt idx="4">
                  <c:v>27.8</c:v>
                </c:pt>
                <c:pt idx="5">
                  <c:v>27.3</c:v>
                </c:pt>
                <c:pt idx="6">
                  <c:v>30.3</c:v>
                </c:pt>
                <c:pt idx="7">
                  <c:v>24.9</c:v>
                </c:pt>
                <c:pt idx="8">
                  <c:v>24.2</c:v>
                </c:pt>
                <c:pt idx="9">
                  <c:v>27.1</c:v>
                </c:pt>
                <c:pt idx="10">
                  <c:v>27.3</c:v>
                </c:pt>
                <c:pt idx="11">
                  <c:v>28.7</c:v>
                </c:pt>
                <c:pt idx="12">
                  <c:v>25.3</c:v>
                </c:pt>
                <c:pt idx="13">
                  <c:v>28.7</c:v>
                </c:pt>
                <c:pt idx="14">
                  <c:v>26.5</c:v>
                </c:pt>
                <c:pt idx="15">
                  <c:v>29.1</c:v>
                </c:pt>
                <c:pt idx="16">
                  <c:v>26.6</c:v>
                </c:pt>
                <c:pt idx="17">
                  <c:v>24.7</c:v>
                </c:pt>
                <c:pt idx="18">
                  <c:v>24.8</c:v>
                </c:pt>
                <c:pt idx="19">
                  <c:v>28.5</c:v>
                </c:pt>
                <c:pt idx="20">
                  <c:v>23.1</c:v>
                </c:pt>
                <c:pt idx="21">
                  <c:v>27.4</c:v>
                </c:pt>
                <c:pt idx="22">
                  <c:v>30.4</c:v>
                </c:pt>
                <c:pt idx="23">
                  <c:v>26.7</c:v>
                </c:pt>
                <c:pt idx="24">
                  <c:v>31</c:v>
                </c:pt>
                <c:pt idx="25">
                  <c:v>28.3</c:v>
                </c:pt>
                <c:pt idx="26">
                  <c:v>28.4</c:v>
                </c:pt>
                <c:pt idx="27">
                  <c:v>26.5</c:v>
                </c:pt>
                <c:pt idx="28">
                  <c:v>28.9</c:v>
                </c:pt>
                <c:pt idx="29">
                  <c:v>27.4</c:v>
                </c:pt>
                <c:pt idx="30">
                  <c:v>28.4</c:v>
                </c:pt>
                <c:pt idx="31">
                  <c:v>28.6</c:v>
                </c:pt>
                <c:pt idx="32">
                  <c:v>27.8</c:v>
                </c:pt>
                <c:pt idx="33">
                  <c:v>27.3</c:v>
                </c:pt>
                <c:pt idx="34">
                  <c:v>29.2</c:v>
                </c:pt>
                <c:pt idx="35">
                  <c:v>29.1</c:v>
                </c:pt>
                <c:pt idx="36">
                  <c:v>29.8</c:v>
                </c:pt>
                <c:pt idx="37">
                  <c:v>28.4</c:v>
                </c:pt>
                <c:pt idx="38">
                  <c:v>31</c:v>
                </c:pt>
                <c:pt idx="39">
                  <c:v>29.9</c:v>
                </c:pt>
                <c:pt idx="40">
                  <c:v>29</c:v>
                </c:pt>
                <c:pt idx="41">
                  <c:v>32.200000000000003</c:v>
                </c:pt>
                <c:pt idx="42">
                  <c:v>30.1</c:v>
                </c:pt>
                <c:pt idx="43">
                  <c:v>26.5</c:v>
                </c:pt>
                <c:pt idx="44">
                  <c:v>29.5</c:v>
                </c:pt>
                <c:pt idx="45">
                  <c:v>30.4</c:v>
                </c:pt>
                <c:pt idx="46">
                  <c:v>28.2</c:v>
                </c:pt>
                <c:pt idx="47">
                  <c:v>29.1</c:v>
                </c:pt>
                <c:pt idx="48">
                  <c:v>28.6</c:v>
                </c:pt>
                <c:pt idx="49">
                  <c:v>26.4</c:v>
                </c:pt>
                <c:pt idx="50">
                  <c:v>29.6</c:v>
                </c:pt>
                <c:pt idx="51">
                  <c:v>29</c:v>
                </c:pt>
                <c:pt idx="52">
                  <c:v>30</c:v>
                </c:pt>
                <c:pt idx="53">
                  <c:v>25.8</c:v>
                </c:pt>
                <c:pt idx="54">
                  <c:v>28.5</c:v>
                </c:pt>
                <c:pt idx="55">
                  <c:v>26.1</c:v>
                </c:pt>
                <c:pt idx="56">
                  <c:v>29</c:v>
                </c:pt>
                <c:pt idx="57">
                  <c:v>27.4</c:v>
                </c:pt>
                <c:pt idx="58">
                  <c:v>31</c:v>
                </c:pt>
                <c:pt idx="59">
                  <c:v>30.5</c:v>
                </c:pt>
                <c:pt idx="60">
                  <c:v>26.5</c:v>
                </c:pt>
                <c:pt idx="61">
                  <c:v>28.1</c:v>
                </c:pt>
                <c:pt idx="62">
                  <c:v>28.9</c:v>
                </c:pt>
                <c:pt idx="63">
                  <c:v>25.7</c:v>
                </c:pt>
                <c:pt idx="64">
                  <c:v>28.8</c:v>
                </c:pt>
                <c:pt idx="65">
                  <c:v>31.1</c:v>
                </c:pt>
                <c:pt idx="66">
                  <c:v>30.1</c:v>
                </c:pt>
                <c:pt idx="67">
                  <c:v>25.9</c:v>
                </c:pt>
                <c:pt idx="68">
                  <c:v>28</c:v>
                </c:pt>
                <c:pt idx="69">
                  <c:v>29.8</c:v>
                </c:pt>
                <c:pt idx="70">
                  <c:v>26.8</c:v>
                </c:pt>
                <c:pt idx="71">
                  <c:v>30.9</c:v>
                </c:pt>
                <c:pt idx="72">
                  <c:v>28.2</c:v>
                </c:pt>
                <c:pt idx="73">
                  <c:v>29.2</c:v>
                </c:pt>
                <c:pt idx="74">
                  <c:v>28.4</c:v>
                </c:pt>
                <c:pt idx="75">
                  <c:v>28.7</c:v>
                </c:pt>
                <c:pt idx="76">
                  <c:v>27.6</c:v>
                </c:pt>
                <c:pt idx="77">
                  <c:v>25.7</c:v>
                </c:pt>
                <c:pt idx="78">
                  <c:v>28.7</c:v>
                </c:pt>
                <c:pt idx="79">
                  <c:v>29.6</c:v>
                </c:pt>
                <c:pt idx="80">
                  <c:v>28.4</c:v>
                </c:pt>
                <c:pt idx="81">
                  <c:v>29</c:v>
                </c:pt>
                <c:pt idx="82">
                  <c:v>27.1</c:v>
                </c:pt>
                <c:pt idx="83">
                  <c:v>26.6</c:v>
                </c:pt>
                <c:pt idx="84">
                  <c:v>29.3</c:v>
                </c:pt>
                <c:pt idx="85">
                  <c:v>27.6</c:v>
                </c:pt>
                <c:pt idx="86">
                  <c:v>28.5</c:v>
                </c:pt>
                <c:pt idx="87">
                  <c:v>26.5</c:v>
                </c:pt>
                <c:pt idx="88">
                  <c:v>25.7</c:v>
                </c:pt>
                <c:pt idx="89">
                  <c:v>28.4</c:v>
                </c:pt>
                <c:pt idx="90">
                  <c:v>31</c:v>
                </c:pt>
                <c:pt idx="91">
                  <c:v>26.1</c:v>
                </c:pt>
                <c:pt idx="92">
                  <c:v>24.9</c:v>
                </c:pt>
                <c:pt idx="93">
                  <c:v>30.6</c:v>
                </c:pt>
                <c:pt idx="94">
                  <c:v>29.4</c:v>
                </c:pt>
                <c:pt idx="95">
                  <c:v>28.5</c:v>
                </c:pt>
                <c:pt idx="96">
                  <c:v>29.5</c:v>
                </c:pt>
                <c:pt idx="97">
                  <c:v>24.2</c:v>
                </c:pt>
                <c:pt idx="98">
                  <c:v>21.1</c:v>
                </c:pt>
                <c:pt idx="99">
                  <c:v>28.1</c:v>
                </c:pt>
                <c:pt idx="100">
                  <c:v>26.1</c:v>
                </c:pt>
                <c:pt idx="101">
                  <c:v>29.9</c:v>
                </c:pt>
                <c:pt idx="102">
                  <c:v>26.3</c:v>
                </c:pt>
                <c:pt idx="103">
                  <c:v>29.8</c:v>
                </c:pt>
                <c:pt idx="104">
                  <c:v>28.8</c:v>
                </c:pt>
                <c:pt idx="105">
                  <c:v>30.2</c:v>
                </c:pt>
                <c:pt idx="106">
                  <c:v>28.6</c:v>
                </c:pt>
                <c:pt idx="107">
                  <c:v>30.8</c:v>
                </c:pt>
                <c:pt idx="108">
                  <c:v>32.299999999999997</c:v>
                </c:pt>
                <c:pt idx="109">
                  <c:v>28.7</c:v>
                </c:pt>
                <c:pt idx="110">
                  <c:v>30.7</c:v>
                </c:pt>
                <c:pt idx="111">
                  <c:v>32</c:v>
                </c:pt>
                <c:pt idx="112">
                  <c:v>33.200000000000003</c:v>
                </c:pt>
                <c:pt idx="113">
                  <c:v>30.3</c:v>
                </c:pt>
                <c:pt idx="114">
                  <c:v>28</c:v>
                </c:pt>
                <c:pt idx="115">
                  <c:v>27.6</c:v>
                </c:pt>
                <c:pt idx="116">
                  <c:v>29.6</c:v>
                </c:pt>
                <c:pt idx="117">
                  <c:v>30.9</c:v>
                </c:pt>
                <c:pt idx="118">
                  <c:v>31.1</c:v>
                </c:pt>
                <c:pt idx="119">
                  <c:v>29.8</c:v>
                </c:pt>
                <c:pt idx="120">
                  <c:v>27.5</c:v>
                </c:pt>
                <c:pt idx="121">
                  <c:v>28.6</c:v>
                </c:pt>
                <c:pt idx="122">
                  <c:v>31.7</c:v>
                </c:pt>
                <c:pt idx="123">
                  <c:v>29.9</c:v>
                </c:pt>
                <c:pt idx="124">
                  <c:v>27.7</c:v>
                </c:pt>
                <c:pt idx="125">
                  <c:v>27.8</c:v>
                </c:pt>
                <c:pt idx="126">
                  <c:v>31.7</c:v>
                </c:pt>
                <c:pt idx="127">
                  <c:v>29.6</c:v>
                </c:pt>
                <c:pt idx="128">
                  <c:v>29.1</c:v>
                </c:pt>
                <c:pt idx="129">
                  <c:v>30.2</c:v>
                </c:pt>
                <c:pt idx="130">
                  <c:v>28.9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57-494E-89C8-D78379B28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6118207"/>
        <c:axId val="336122239"/>
      </c:scatterChart>
      <c:valAx>
        <c:axId val="3361182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122239"/>
        <c:crosses val="autoZero"/>
        <c:crossBetween val="midCat"/>
      </c:valAx>
      <c:valAx>
        <c:axId val="3361222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Maximum July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118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April 1 Snow</a:t>
            </a:r>
            <a:r>
              <a:rPr lang="en-US" baseline="0"/>
              <a:t> Water Equivalent at Dark Horse Lake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'Plot 8_SWE'!$A$3:$A$48</c:f>
              <c:numCache>
                <c:formatCode>General</c:formatCode>
                <c:ptCount val="46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  <c:pt idx="45">
                  <c:v>2026</c:v>
                </c:pt>
              </c:numCache>
            </c:numRef>
          </c:xVal>
          <c:yVal>
            <c:numRef>
              <c:f>'Plot 8_SWE'!$B$3:$B$48</c:f>
              <c:numCache>
                <c:formatCode>General</c:formatCode>
                <c:ptCount val="46"/>
                <c:pt idx="0">
                  <c:v>24.6</c:v>
                </c:pt>
                <c:pt idx="1">
                  <c:v>41.1</c:v>
                </c:pt>
                <c:pt idx="2">
                  <c:v>26.2</c:v>
                </c:pt>
                <c:pt idx="3">
                  <c:v>33.5</c:v>
                </c:pt>
                <c:pt idx="4">
                  <c:v>25.3</c:v>
                </c:pt>
                <c:pt idx="5">
                  <c:v>36.200000000000003</c:v>
                </c:pt>
                <c:pt idx="6">
                  <c:v>23.5</c:v>
                </c:pt>
                <c:pt idx="7">
                  <c:v>26.2</c:v>
                </c:pt>
                <c:pt idx="8">
                  <c:v>33</c:v>
                </c:pt>
                <c:pt idx="9">
                  <c:v>23.2</c:v>
                </c:pt>
                <c:pt idx="10">
                  <c:v>24.9</c:v>
                </c:pt>
                <c:pt idx="11">
                  <c:v>27.4</c:v>
                </c:pt>
                <c:pt idx="12">
                  <c:v>22.4</c:v>
                </c:pt>
                <c:pt idx="13">
                  <c:v>22.3</c:v>
                </c:pt>
                <c:pt idx="14">
                  <c:v>33.200000000000003</c:v>
                </c:pt>
                <c:pt idx="15">
                  <c:v>37</c:v>
                </c:pt>
                <c:pt idx="16">
                  <c:v>43.6</c:v>
                </c:pt>
                <c:pt idx="17">
                  <c:v>24.2</c:v>
                </c:pt>
                <c:pt idx="18">
                  <c:v>32.1</c:v>
                </c:pt>
                <c:pt idx="19">
                  <c:v>29</c:v>
                </c:pt>
                <c:pt idx="20">
                  <c:v>17.899999999999999</c:v>
                </c:pt>
                <c:pt idx="21">
                  <c:v>24.3</c:v>
                </c:pt>
                <c:pt idx="22">
                  <c:v>32.5</c:v>
                </c:pt>
                <c:pt idx="23">
                  <c:v>23.7</c:v>
                </c:pt>
                <c:pt idx="24">
                  <c:v>19.7</c:v>
                </c:pt>
                <c:pt idx="25">
                  <c:v>30.6</c:v>
                </c:pt>
                <c:pt idx="26">
                  <c:v>25.3</c:v>
                </c:pt>
                <c:pt idx="27">
                  <c:v>35</c:v>
                </c:pt>
                <c:pt idx="28">
                  <c:v>34</c:v>
                </c:pt>
                <c:pt idx="29">
                  <c:v>21.9</c:v>
                </c:pt>
                <c:pt idx="30">
                  <c:v>34.9</c:v>
                </c:pt>
                <c:pt idx="31">
                  <c:v>27.7</c:v>
                </c:pt>
                <c:pt idx="32">
                  <c:v>26.5</c:v>
                </c:pt>
                <c:pt idx="33">
                  <c:v>37.200000000000003</c:v>
                </c:pt>
                <c:pt idx="34">
                  <c:v>29.2</c:v>
                </c:pt>
                <c:pt idx="35">
                  <c:v>31.3</c:v>
                </c:pt>
                <c:pt idx="36">
                  <c:v>30.5</c:v>
                </c:pt>
                <c:pt idx="37">
                  <c:v>34.200000000000003</c:v>
                </c:pt>
                <c:pt idx="38">
                  <c:v>24.7</c:v>
                </c:pt>
                <c:pt idx="39">
                  <c:v>30.8</c:v>
                </c:pt>
                <c:pt idx="40">
                  <c:v>27.2</c:v>
                </c:pt>
                <c:pt idx="41">
                  <c:v>25.1</c:v>
                </c:pt>
                <c:pt idx="42">
                  <c:v>28.1</c:v>
                </c:pt>
                <c:pt idx="43">
                  <c:v>21.9</c:v>
                </c:pt>
                <c:pt idx="44">
                  <c:v>27.1</c:v>
                </c:pt>
                <c:pt idx="45">
                  <c:v>28.4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1B-D64A-A2B8-2F7271641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683967"/>
        <c:axId val="345679487"/>
      </c:scatterChart>
      <c:valAx>
        <c:axId val="3456839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Water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679487"/>
        <c:crosses val="autoZero"/>
        <c:crossBetween val="midCat"/>
      </c:valAx>
      <c:valAx>
        <c:axId val="3456794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April 1 SWE (inches)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683967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355600</xdr:colOff>
      <xdr:row>4</xdr:row>
      <xdr:rowOff>177800</xdr:rowOff>
    </xdr:from>
    <xdr:to>
      <xdr:col>8</xdr:col>
      <xdr:colOff>685800</xdr:colOff>
      <xdr:row>21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88349B-0A6B-6E25-9E46-32DCD0C1F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279400</xdr:colOff>
      <xdr:row>5</xdr:row>
      <xdr:rowOff>127000</xdr:rowOff>
    </xdr:from>
    <xdr:to>
      <xdr:col>8</xdr:col>
      <xdr:colOff>622300</xdr:colOff>
      <xdr:row>22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C83A02-60F6-000F-6AEC-33B73FAB4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355600</xdr:colOff>
      <xdr:row>4</xdr:row>
      <xdr:rowOff>139700</xdr:rowOff>
    </xdr:from>
    <xdr:to>
      <xdr:col>8</xdr:col>
      <xdr:colOff>711200</xdr:colOff>
      <xdr:row>21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FB6CC7-885F-4B67-3A2E-5241F1B95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88900</xdr:rowOff>
    </xdr:from>
    <xdr:to>
      <xdr:col>8</xdr:col>
      <xdr:colOff>647700</xdr:colOff>
      <xdr:row>22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F2421D-0155-B53A-65E9-7866D7FDE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4</xdr:row>
      <xdr:rowOff>88900</xdr:rowOff>
    </xdr:from>
    <xdr:to>
      <xdr:col>8</xdr:col>
      <xdr:colOff>711200</xdr:colOff>
      <xdr:row>21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B4873B-4767-AAB4-CAF3-8E92DC03E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3</xdr:row>
      <xdr:rowOff>88900</xdr:rowOff>
    </xdr:from>
    <xdr:to>
      <xdr:col>9</xdr:col>
      <xdr:colOff>723900</xdr:colOff>
      <xdr:row>20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329836-F8AF-1341-EF18-52616C3E4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3</xdr:row>
      <xdr:rowOff>76200</xdr:rowOff>
    </xdr:from>
    <xdr:to>
      <xdr:col>8</xdr:col>
      <xdr:colOff>749300</xdr:colOff>
      <xdr:row>20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C39019-E40E-65C9-8D28-EFAB3B396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226391</xdr:colOff>
      <xdr:row>1</xdr:row>
      <xdr:rowOff>113196</xdr:rowOff>
    </xdr:from>
    <xdr:to>
      <xdr:col>8</xdr:col>
      <xdr:colOff>683591</xdr:colOff>
      <xdr:row>18</xdr:row>
      <xdr:rowOff>125896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AE801E-A4D8-91E1-2193-7F1C88CC4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C063-A673-C34B-8E1E-1D95C28D1129}">
  <dimension ref="A1:D33"/>
  <sheetViews>
    <sheetView tabSelected="1" workbookViewId="0">
      <selection activeCell="C4" sqref="C4"/>
    </sheetView>
  </sheetViews>
  <sheetFormatPr baseColWidth="10" defaultRowHeight="16" x14ac:dyDescent="0.2"/>
  <cols>
    <col min="2" max="2" width="18.5" customWidth="1"/>
    <col min="3" max="3" width="17.83203125" customWidth="1"/>
    <col min="4" max="4" width="17.5" customWidth="1"/>
  </cols>
  <sheetData>
    <row r="1" spans="1:4" x14ac:dyDescent="0.2">
      <c r="A1" s="16" t="s">
        <v>0</v>
      </c>
      <c r="B1" s="16" t="s">
        <v>1</v>
      </c>
      <c r="C1" s="16" t="s">
        <v>2</v>
      </c>
      <c r="D1" s="16" t="s">
        <v>3</v>
      </c>
    </row>
    <row r="2" spans="1:4" ht="17" thickBot="1" x14ac:dyDescent="0.25">
      <c r="A2" s="17"/>
      <c r="B2" s="17"/>
      <c r="C2" s="17"/>
      <c r="D2" s="17"/>
    </row>
    <row r="3" spans="1:4" ht="17" thickBot="1" x14ac:dyDescent="0.25">
      <c r="A3" s="2">
        <v>1995</v>
      </c>
      <c r="B3" s="3">
        <v>3.0579999999999998</v>
      </c>
      <c r="C3" s="10" t="s">
        <v>4</v>
      </c>
      <c r="D3" s="10" t="s">
        <v>4</v>
      </c>
    </row>
    <row r="4" spans="1:4" ht="17" thickBot="1" x14ac:dyDescent="0.25">
      <c r="A4" s="2">
        <v>1996</v>
      </c>
      <c r="B4" s="3">
        <v>5.2809999999999997</v>
      </c>
    </row>
    <row r="5" spans="1:4" ht="17" thickBot="1" x14ac:dyDescent="0.25">
      <c r="A5" s="2">
        <v>1997</v>
      </c>
      <c r="B5" s="3">
        <v>7.1180000000000003</v>
      </c>
    </row>
    <row r="6" spans="1:4" ht="17" thickBot="1" x14ac:dyDescent="0.25">
      <c r="A6" s="2">
        <v>1998</v>
      </c>
      <c r="B6" s="3">
        <v>7.3540000000000001</v>
      </c>
    </row>
    <row r="7" spans="1:4" ht="17" thickBot="1" x14ac:dyDescent="0.25">
      <c r="A7" s="2">
        <v>1999</v>
      </c>
      <c r="B7" s="3">
        <v>7.3140000000000001</v>
      </c>
    </row>
    <row r="8" spans="1:4" ht="17" thickBot="1" x14ac:dyDescent="0.25">
      <c r="A8" s="2">
        <v>2000</v>
      </c>
      <c r="B8" s="3">
        <v>7.6840000000000002</v>
      </c>
    </row>
    <row r="9" spans="1:4" ht="17" thickBot="1" x14ac:dyDescent="0.25">
      <c r="A9" s="2">
        <v>2001</v>
      </c>
      <c r="B9" s="3">
        <v>7.8929999999999998</v>
      </c>
    </row>
    <row r="10" spans="1:4" ht="17" thickBot="1" x14ac:dyDescent="0.25">
      <c r="A10" s="2">
        <v>2002</v>
      </c>
      <c r="B10" s="3">
        <v>7.0880000000000001</v>
      </c>
    </row>
    <row r="11" spans="1:4" ht="17" thickBot="1" x14ac:dyDescent="0.25">
      <c r="A11" s="2">
        <v>2003</v>
      </c>
      <c r="B11" s="3">
        <v>7.7629999999999999</v>
      </c>
    </row>
    <row r="12" spans="1:4" ht="17" thickBot="1" x14ac:dyDescent="0.25">
      <c r="A12" s="2">
        <v>2004</v>
      </c>
      <c r="B12" s="3">
        <v>7.85</v>
      </c>
    </row>
    <row r="13" spans="1:4" ht="17" thickBot="1" x14ac:dyDescent="0.25">
      <c r="A13" s="2">
        <v>2005</v>
      </c>
      <c r="B13" s="3">
        <v>7.7</v>
      </c>
    </row>
    <row r="14" spans="1:4" ht="17" thickBot="1" x14ac:dyDescent="0.25">
      <c r="A14" s="2">
        <v>2006</v>
      </c>
      <c r="B14" s="3">
        <v>9.2490000000000006</v>
      </c>
    </row>
    <row r="15" spans="1:4" ht="17" thickBot="1" x14ac:dyDescent="0.25">
      <c r="A15" s="2">
        <v>2007</v>
      </c>
      <c r="B15" s="3">
        <v>10.253</v>
      </c>
    </row>
    <row r="16" spans="1:4" ht="17" thickBot="1" x14ac:dyDescent="0.25">
      <c r="A16" s="2">
        <v>2008</v>
      </c>
      <c r="B16" s="3">
        <v>8.3070000000000004</v>
      </c>
    </row>
    <row r="17" spans="1:2" ht="17" thickBot="1" x14ac:dyDescent="0.25">
      <c r="A17" s="2">
        <v>2009</v>
      </c>
      <c r="B17" s="3">
        <v>12.414999999999999</v>
      </c>
    </row>
    <row r="18" spans="1:2" ht="17" thickBot="1" x14ac:dyDescent="0.25">
      <c r="A18" s="2">
        <v>2010</v>
      </c>
      <c r="B18" s="3">
        <v>11.836</v>
      </c>
    </row>
    <row r="19" spans="1:2" ht="17" thickBot="1" x14ac:dyDescent="0.25">
      <c r="A19" s="2">
        <v>2011</v>
      </c>
      <c r="B19" s="3">
        <v>11.88</v>
      </c>
    </row>
    <row r="20" spans="1:2" ht="17" thickBot="1" x14ac:dyDescent="0.25">
      <c r="A20" s="2">
        <v>2012</v>
      </c>
      <c r="B20" s="3">
        <v>13.282999999999999</v>
      </c>
    </row>
    <row r="21" spans="1:2" ht="17" thickBot="1" x14ac:dyDescent="0.25">
      <c r="A21" s="2">
        <v>2013</v>
      </c>
      <c r="B21" s="3">
        <v>12.29</v>
      </c>
    </row>
    <row r="22" spans="1:2" ht="17" thickBot="1" x14ac:dyDescent="0.25">
      <c r="A22" s="2">
        <v>2014</v>
      </c>
      <c r="B22" s="3">
        <v>12.622</v>
      </c>
    </row>
    <row r="23" spans="1:2" ht="17" thickBot="1" x14ac:dyDescent="0.25">
      <c r="A23" s="2">
        <v>2015</v>
      </c>
      <c r="B23" s="3">
        <v>12.236000000000001</v>
      </c>
    </row>
    <row r="24" spans="1:2" ht="17" thickBot="1" x14ac:dyDescent="0.25">
      <c r="A24" s="2">
        <v>2016</v>
      </c>
      <c r="B24" s="3">
        <v>11.006</v>
      </c>
    </row>
    <row r="25" spans="1:2" ht="17" thickBot="1" x14ac:dyDescent="0.25">
      <c r="A25" s="2">
        <v>2017</v>
      </c>
      <c r="B25" s="3">
        <v>11.039</v>
      </c>
    </row>
    <row r="26" spans="1:2" ht="17" thickBot="1" x14ac:dyDescent="0.25">
      <c r="A26" s="2">
        <v>2018</v>
      </c>
      <c r="B26" s="3">
        <v>10.302</v>
      </c>
    </row>
    <row r="27" spans="1:2" ht="17" thickBot="1" x14ac:dyDescent="0.25">
      <c r="A27" s="2">
        <v>2019</v>
      </c>
      <c r="B27" s="3">
        <v>10.098000000000001</v>
      </c>
    </row>
    <row r="28" spans="1:2" ht="17" thickBot="1" x14ac:dyDescent="0.25">
      <c r="A28" s="2">
        <v>2020</v>
      </c>
      <c r="B28" s="3">
        <v>10.775</v>
      </c>
    </row>
    <row r="29" spans="1:2" ht="17" thickBot="1" x14ac:dyDescent="0.25">
      <c r="A29" s="2">
        <v>2021</v>
      </c>
      <c r="B29" s="3">
        <v>11.298</v>
      </c>
    </row>
    <row r="30" spans="1:2" ht="17" thickBot="1" x14ac:dyDescent="0.25">
      <c r="A30" s="2">
        <v>2022</v>
      </c>
      <c r="B30" s="3">
        <v>10.144</v>
      </c>
    </row>
    <row r="31" spans="1:2" ht="17" thickBot="1" x14ac:dyDescent="0.25">
      <c r="A31" s="2">
        <v>2023</v>
      </c>
      <c r="B31" s="3">
        <v>10.548999999999999</v>
      </c>
    </row>
    <row r="32" spans="1:2" ht="17" thickBot="1" x14ac:dyDescent="0.25">
      <c r="A32" s="2">
        <v>2024</v>
      </c>
      <c r="B32" s="3">
        <v>10.542999999999999</v>
      </c>
    </row>
    <row r="33" spans="1:2" ht="17" thickBot="1" x14ac:dyDescent="0.25">
      <c r="A33" s="2">
        <v>2025</v>
      </c>
      <c r="B33" s="3">
        <v>11.087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13E6-9E7A-0C45-AE11-4E631875747B}">
  <dimension ref="A1:D106"/>
  <sheetViews>
    <sheetView workbookViewId="0">
      <selection activeCell="C5" sqref="C5"/>
    </sheetView>
  </sheetViews>
  <sheetFormatPr baseColWidth="10" defaultRowHeight="16" x14ac:dyDescent="0.2"/>
  <cols>
    <col min="3" max="3" width="16.83203125" customWidth="1"/>
    <col min="4" max="4" width="18" customWidth="1"/>
  </cols>
  <sheetData>
    <row r="1" spans="1:4" ht="28" customHeight="1" thickBot="1" x14ac:dyDescent="0.25">
      <c r="A1" s="18" t="s">
        <v>11</v>
      </c>
      <c r="B1" s="19"/>
    </row>
    <row r="2" spans="1:4" x14ac:dyDescent="0.2">
      <c r="A2" s="16" t="s">
        <v>0</v>
      </c>
      <c r="B2" s="16" t="s">
        <v>5</v>
      </c>
      <c r="C2" s="16" t="s">
        <v>6</v>
      </c>
      <c r="D2" s="16" t="s">
        <v>7</v>
      </c>
    </row>
    <row r="3" spans="1:4" ht="17" thickBot="1" x14ac:dyDescent="0.25">
      <c r="A3" s="17"/>
      <c r="B3" s="17"/>
      <c r="C3" s="17"/>
      <c r="D3" s="17"/>
    </row>
    <row r="4" spans="1:4" ht="17" thickBot="1" x14ac:dyDescent="0.25">
      <c r="A4" s="2">
        <v>1923</v>
      </c>
      <c r="B4" s="3">
        <v>616.70699999999999</v>
      </c>
      <c r="C4" s="11">
        <f>AVERAGE(B62:B91)</f>
        <v>979.64923333333343</v>
      </c>
      <c r="D4" s="11">
        <f>STDEV(B62:B91)</f>
        <v>372.01187816322431</v>
      </c>
    </row>
    <row r="5" spans="1:4" ht="17" thickBot="1" x14ac:dyDescent="0.25">
      <c r="A5" s="2">
        <v>1924</v>
      </c>
      <c r="B5" s="3">
        <v>806.07100000000003</v>
      </c>
    </row>
    <row r="6" spans="1:4" ht="17" thickBot="1" x14ac:dyDescent="0.25">
      <c r="A6" s="2">
        <v>1925</v>
      </c>
      <c r="B6" s="3">
        <v>1259.7639999999999</v>
      </c>
    </row>
    <row r="7" spans="1:4" ht="17" thickBot="1" x14ac:dyDescent="0.25">
      <c r="A7" s="2">
        <v>1926</v>
      </c>
      <c r="B7" s="3">
        <v>846.56399999999996</v>
      </c>
    </row>
    <row r="8" spans="1:4" ht="17" thickBot="1" x14ac:dyDescent="0.25">
      <c r="A8" s="2">
        <v>1927</v>
      </c>
      <c r="B8" s="3">
        <v>1577.3889999999999</v>
      </c>
    </row>
    <row r="9" spans="1:4" ht="17" thickBot="1" x14ac:dyDescent="0.25">
      <c r="A9" s="2">
        <v>1928</v>
      </c>
      <c r="B9" s="3">
        <v>1398.8109999999999</v>
      </c>
    </row>
    <row r="10" spans="1:4" ht="17" thickBot="1" x14ac:dyDescent="0.25">
      <c r="A10" s="2">
        <v>1929</v>
      </c>
      <c r="B10" s="3">
        <v>895.255</v>
      </c>
    </row>
    <row r="11" spans="1:4" ht="17" thickBot="1" x14ac:dyDescent="0.25">
      <c r="A11" s="2">
        <v>1930</v>
      </c>
      <c r="B11" s="3">
        <v>863.923</v>
      </c>
    </row>
    <row r="12" spans="1:4" ht="17" thickBot="1" x14ac:dyDescent="0.25">
      <c r="A12" s="2">
        <v>1931</v>
      </c>
      <c r="B12" s="3">
        <v>445.745</v>
      </c>
    </row>
    <row r="13" spans="1:4" ht="17" thickBot="1" x14ac:dyDescent="0.25">
      <c r="A13" s="2">
        <v>1932</v>
      </c>
      <c r="B13" s="3">
        <v>997.21600000000001</v>
      </c>
    </row>
    <row r="14" spans="1:4" ht="17" thickBot="1" x14ac:dyDescent="0.25">
      <c r="A14" s="2">
        <v>1933</v>
      </c>
      <c r="B14" s="3">
        <v>1025.627</v>
      </c>
    </row>
    <row r="15" spans="1:4" ht="17" thickBot="1" x14ac:dyDescent="0.25">
      <c r="A15" s="2">
        <v>1934</v>
      </c>
      <c r="B15" s="3">
        <v>732.82500000000005</v>
      </c>
    </row>
    <row r="16" spans="1:4" ht="17" thickBot="1" x14ac:dyDescent="0.25">
      <c r="A16" s="2">
        <v>1935</v>
      </c>
      <c r="B16" s="3">
        <v>728</v>
      </c>
    </row>
    <row r="17" spans="1:2" ht="17" thickBot="1" x14ac:dyDescent="0.25">
      <c r="A17" s="2">
        <v>1936</v>
      </c>
      <c r="B17" s="3">
        <v>919.303</v>
      </c>
    </row>
    <row r="18" spans="1:2" ht="17" thickBot="1" x14ac:dyDescent="0.25">
      <c r="A18" s="2">
        <v>1937</v>
      </c>
      <c r="B18" s="3">
        <v>493.92899999999997</v>
      </c>
    </row>
    <row r="19" spans="1:2" ht="17" thickBot="1" x14ac:dyDescent="0.25">
      <c r="A19" s="2">
        <v>1938</v>
      </c>
      <c r="B19" s="3">
        <v>1253.721</v>
      </c>
    </row>
    <row r="20" spans="1:2" ht="17" thickBot="1" x14ac:dyDescent="0.25">
      <c r="A20" s="2">
        <v>1939</v>
      </c>
      <c r="B20" s="3">
        <v>960.04899999999998</v>
      </c>
    </row>
    <row r="21" spans="1:2" ht="17" thickBot="1" x14ac:dyDescent="0.25">
      <c r="A21" s="2">
        <v>1940</v>
      </c>
      <c r="B21" s="3">
        <v>684.63699999999994</v>
      </c>
    </row>
    <row r="22" spans="1:2" ht="17" thickBot="1" x14ac:dyDescent="0.25">
      <c r="A22" s="2">
        <v>1941</v>
      </c>
      <c r="B22" s="3">
        <v>968.67100000000005</v>
      </c>
    </row>
    <row r="23" spans="1:2" ht="17" thickBot="1" x14ac:dyDescent="0.25">
      <c r="A23" s="2">
        <v>1942</v>
      </c>
      <c r="B23" s="3">
        <v>1487.027</v>
      </c>
    </row>
    <row r="24" spans="1:2" ht="17" thickBot="1" x14ac:dyDescent="0.25">
      <c r="A24" s="2">
        <v>1943</v>
      </c>
      <c r="B24" s="3">
        <v>1744.008</v>
      </c>
    </row>
    <row r="25" spans="1:2" ht="17" thickBot="1" x14ac:dyDescent="0.25">
      <c r="A25" s="2">
        <v>1944</v>
      </c>
      <c r="B25" s="3">
        <v>976.68899999999996</v>
      </c>
    </row>
    <row r="26" spans="1:2" ht="17" thickBot="1" x14ac:dyDescent="0.25">
      <c r="A26" s="2">
        <v>1945</v>
      </c>
      <c r="B26" s="3">
        <v>833.51499999999999</v>
      </c>
    </row>
    <row r="27" spans="1:2" ht="17" thickBot="1" x14ac:dyDescent="0.25">
      <c r="A27" s="2">
        <v>1946</v>
      </c>
      <c r="B27" s="3">
        <v>1135.06</v>
      </c>
    </row>
    <row r="28" spans="1:2" ht="17" thickBot="1" x14ac:dyDescent="0.25">
      <c r="A28" s="2">
        <v>1947</v>
      </c>
      <c r="B28" s="3">
        <v>1633.2739999999999</v>
      </c>
    </row>
    <row r="29" spans="1:2" ht="17" thickBot="1" x14ac:dyDescent="0.25">
      <c r="A29" s="2">
        <v>1948</v>
      </c>
      <c r="B29" s="3">
        <v>1807.0550000000001</v>
      </c>
    </row>
    <row r="30" spans="1:2" ht="17" thickBot="1" x14ac:dyDescent="0.25">
      <c r="A30" s="2">
        <v>1949</v>
      </c>
      <c r="B30" s="3">
        <v>1218.3530000000001</v>
      </c>
    </row>
    <row r="31" spans="1:2" ht="17" thickBot="1" x14ac:dyDescent="0.25">
      <c r="A31" s="2">
        <v>1950</v>
      </c>
      <c r="B31" s="3">
        <v>1320.5229999999999</v>
      </c>
    </row>
    <row r="32" spans="1:2" ht="17" thickBot="1" x14ac:dyDescent="0.25">
      <c r="A32" s="2">
        <v>1951</v>
      </c>
      <c r="B32" s="3">
        <v>1412.2439999999999</v>
      </c>
    </row>
    <row r="33" spans="1:2" ht="17" thickBot="1" x14ac:dyDescent="0.25">
      <c r="A33" s="2">
        <v>1952</v>
      </c>
      <c r="B33" s="3">
        <v>1286.549</v>
      </c>
    </row>
    <row r="34" spans="1:2" ht="17" thickBot="1" x14ac:dyDescent="0.25">
      <c r="A34" s="2">
        <v>1953</v>
      </c>
      <c r="B34" s="3">
        <v>1199.386</v>
      </c>
    </row>
    <row r="35" spans="1:2" ht="17" thickBot="1" x14ac:dyDescent="0.25">
      <c r="A35" s="2">
        <v>1954</v>
      </c>
      <c r="B35" s="3">
        <v>921.26599999999996</v>
      </c>
    </row>
    <row r="36" spans="1:2" ht="17" thickBot="1" x14ac:dyDescent="0.25">
      <c r="A36" s="2">
        <v>1955</v>
      </c>
      <c r="B36" s="3">
        <v>988.26800000000003</v>
      </c>
    </row>
    <row r="37" spans="1:2" ht="17" thickBot="1" x14ac:dyDescent="0.25">
      <c r="A37" s="2">
        <v>1956</v>
      </c>
      <c r="B37" s="3">
        <v>1347.596</v>
      </c>
    </row>
    <row r="38" spans="1:2" ht="17" thickBot="1" x14ac:dyDescent="0.25">
      <c r="A38" s="2">
        <v>1957</v>
      </c>
      <c r="B38" s="3">
        <v>1168.537</v>
      </c>
    </row>
    <row r="39" spans="1:2" ht="17" thickBot="1" x14ac:dyDescent="0.25">
      <c r="A39" s="2">
        <v>1958</v>
      </c>
      <c r="B39" s="3">
        <v>1175.932</v>
      </c>
    </row>
    <row r="40" spans="1:2" ht="17" thickBot="1" x14ac:dyDescent="0.25">
      <c r="A40" s="2">
        <v>1959</v>
      </c>
      <c r="B40" s="3">
        <v>1149.5619999999999</v>
      </c>
    </row>
    <row r="41" spans="1:2" ht="17" thickBot="1" x14ac:dyDescent="0.25">
      <c r="A41" s="2">
        <v>1960</v>
      </c>
      <c r="B41" s="3">
        <v>984.42100000000005</v>
      </c>
    </row>
    <row r="42" spans="1:2" ht="17" thickBot="1" x14ac:dyDescent="0.25">
      <c r="A42" s="2">
        <v>1961</v>
      </c>
      <c r="B42" s="3">
        <v>742.30100000000004</v>
      </c>
    </row>
    <row r="43" spans="1:2" ht="17" thickBot="1" x14ac:dyDescent="0.25">
      <c r="A43" s="2">
        <v>1962</v>
      </c>
      <c r="B43" s="3">
        <v>1123.7729999999999</v>
      </c>
    </row>
    <row r="44" spans="1:2" ht="17" thickBot="1" x14ac:dyDescent="0.25">
      <c r="A44" s="2">
        <v>1963</v>
      </c>
      <c r="B44" s="3">
        <v>1176.9949999999999</v>
      </c>
    </row>
    <row r="45" spans="1:2" ht="17" thickBot="1" x14ac:dyDescent="0.25">
      <c r="A45" s="2">
        <v>1964</v>
      </c>
      <c r="B45" s="3">
        <v>1379.473</v>
      </c>
    </row>
    <row r="46" spans="1:2" ht="17" thickBot="1" x14ac:dyDescent="0.25">
      <c r="A46" s="2">
        <v>1965</v>
      </c>
      <c r="B46" s="3">
        <v>1884.789</v>
      </c>
    </row>
    <row r="47" spans="1:2" ht="17" thickBot="1" x14ac:dyDescent="0.25">
      <c r="A47" s="2">
        <v>1966</v>
      </c>
      <c r="B47" s="3">
        <v>591.27099999999996</v>
      </c>
    </row>
    <row r="48" spans="1:2" ht="17" thickBot="1" x14ac:dyDescent="0.25">
      <c r="A48" s="2">
        <v>1967</v>
      </c>
      <c r="B48" s="3">
        <v>1522.0989999999999</v>
      </c>
    </row>
    <row r="49" spans="1:2" ht="17" thickBot="1" x14ac:dyDescent="0.25">
      <c r="A49" s="2">
        <v>1968</v>
      </c>
      <c r="B49" s="3">
        <v>1248.3440000000001</v>
      </c>
    </row>
    <row r="50" spans="1:2" ht="17" thickBot="1" x14ac:dyDescent="0.25">
      <c r="A50" s="2">
        <v>1969</v>
      </c>
      <c r="B50" s="3">
        <v>1366.7149999999999</v>
      </c>
    </row>
    <row r="51" spans="1:2" ht="17" thickBot="1" x14ac:dyDescent="0.25">
      <c r="A51" s="2">
        <v>1970</v>
      </c>
      <c r="B51" s="3">
        <v>1350.4739999999999</v>
      </c>
    </row>
    <row r="52" spans="1:2" ht="17" thickBot="1" x14ac:dyDescent="0.25">
      <c r="A52" s="2">
        <v>1971</v>
      </c>
      <c r="B52" s="3">
        <v>1658.6790000000001</v>
      </c>
    </row>
    <row r="53" spans="1:2" ht="17" thickBot="1" x14ac:dyDescent="0.25">
      <c r="A53" s="2">
        <v>1972</v>
      </c>
      <c r="B53" s="3">
        <v>1559.9179999999999</v>
      </c>
    </row>
    <row r="54" spans="1:2" ht="17" thickBot="1" x14ac:dyDescent="0.25">
      <c r="A54" s="2">
        <v>1973</v>
      </c>
      <c r="B54" s="3">
        <v>552.38900000000001</v>
      </c>
    </row>
    <row r="55" spans="1:2" ht="17" thickBot="1" x14ac:dyDescent="0.25">
      <c r="A55" s="2">
        <v>1974</v>
      </c>
      <c r="B55" s="3">
        <v>1342.145</v>
      </c>
    </row>
    <row r="56" spans="1:2" ht="17" thickBot="1" x14ac:dyDescent="0.25">
      <c r="A56" s="2">
        <v>1975</v>
      </c>
      <c r="B56" s="3">
        <v>1663.7560000000001</v>
      </c>
    </row>
    <row r="57" spans="1:2" ht="17" thickBot="1" x14ac:dyDescent="0.25">
      <c r="A57" s="2">
        <v>1976</v>
      </c>
      <c r="B57" s="3">
        <v>1956.5219999999999</v>
      </c>
    </row>
    <row r="58" spans="1:2" ht="17" thickBot="1" x14ac:dyDescent="0.25">
      <c r="A58" s="2">
        <v>1977</v>
      </c>
      <c r="B58" s="3">
        <v>666.76700000000005</v>
      </c>
    </row>
    <row r="59" spans="1:2" ht="17" thickBot="1" x14ac:dyDescent="0.25">
      <c r="A59" s="2">
        <v>1978</v>
      </c>
      <c r="B59" s="3">
        <v>1499.4</v>
      </c>
    </row>
    <row r="60" spans="1:2" ht="17" thickBot="1" x14ac:dyDescent="0.25">
      <c r="A60" s="2">
        <v>1979</v>
      </c>
      <c r="B60" s="3">
        <v>959.36699999999996</v>
      </c>
    </row>
    <row r="61" spans="1:2" ht="17" thickBot="1" x14ac:dyDescent="0.25">
      <c r="A61" s="2">
        <v>1980</v>
      </c>
      <c r="B61" s="3">
        <v>1326.7760000000001</v>
      </c>
    </row>
    <row r="62" spans="1:2" ht="17" thickBot="1" x14ac:dyDescent="0.25">
      <c r="A62" s="4">
        <v>1981</v>
      </c>
      <c r="B62" s="5">
        <v>1332.192</v>
      </c>
    </row>
    <row r="63" spans="1:2" ht="17" thickBot="1" x14ac:dyDescent="0.25">
      <c r="A63" s="4">
        <v>1982</v>
      </c>
      <c r="B63" s="5">
        <v>1590.6220000000001</v>
      </c>
    </row>
    <row r="64" spans="1:2" ht="17" thickBot="1" x14ac:dyDescent="0.25">
      <c r="A64" s="4">
        <v>1983</v>
      </c>
      <c r="B64" s="5">
        <v>1214.5530000000001</v>
      </c>
    </row>
    <row r="65" spans="1:2" ht="17" thickBot="1" x14ac:dyDescent="0.25">
      <c r="A65" s="4">
        <v>1984</v>
      </c>
      <c r="B65" s="5">
        <v>1441.0160000000001</v>
      </c>
    </row>
    <row r="66" spans="1:2" ht="17" thickBot="1" x14ac:dyDescent="0.25">
      <c r="A66" s="4">
        <v>1985</v>
      </c>
      <c r="B66" s="5">
        <v>803.23</v>
      </c>
    </row>
    <row r="67" spans="1:2" ht="17" thickBot="1" x14ac:dyDescent="0.25">
      <c r="A67" s="4">
        <v>1986</v>
      </c>
      <c r="B67" s="5">
        <v>1135.068</v>
      </c>
    </row>
    <row r="68" spans="1:2" ht="17" thickBot="1" x14ac:dyDescent="0.25">
      <c r="A68" s="4">
        <v>1987</v>
      </c>
      <c r="B68" s="5">
        <v>523.29899999999998</v>
      </c>
    </row>
    <row r="69" spans="1:2" ht="17" thickBot="1" x14ac:dyDescent="0.25">
      <c r="A69" s="4">
        <v>1988</v>
      </c>
      <c r="B69" s="5">
        <v>589.97799999999995</v>
      </c>
    </row>
    <row r="70" spans="1:2" ht="17" thickBot="1" x14ac:dyDescent="0.25">
      <c r="A70" s="4">
        <v>1989</v>
      </c>
      <c r="B70" s="5">
        <v>706.53200000000004</v>
      </c>
    </row>
    <row r="71" spans="1:2" ht="17" thickBot="1" x14ac:dyDescent="0.25">
      <c r="A71" s="4">
        <v>1990</v>
      </c>
      <c r="B71" s="5">
        <v>701.09900000000005</v>
      </c>
    </row>
    <row r="72" spans="1:2" ht="17" thickBot="1" x14ac:dyDescent="0.25">
      <c r="A72" s="4">
        <v>1991</v>
      </c>
      <c r="B72" s="5">
        <v>891.00800000000004</v>
      </c>
    </row>
    <row r="73" spans="1:2" ht="17" thickBot="1" x14ac:dyDescent="0.25">
      <c r="A73" s="4">
        <v>1992</v>
      </c>
      <c r="B73" s="5">
        <v>545.07899999999995</v>
      </c>
    </row>
    <row r="74" spans="1:2" ht="17" thickBot="1" x14ac:dyDescent="0.25">
      <c r="A74" s="4">
        <v>1993</v>
      </c>
      <c r="B74" s="5">
        <v>1010.929</v>
      </c>
    </row>
    <row r="75" spans="1:2" ht="17" thickBot="1" x14ac:dyDescent="0.25">
      <c r="A75" s="4">
        <v>1994</v>
      </c>
      <c r="B75" s="5">
        <v>576.81600000000003</v>
      </c>
    </row>
    <row r="76" spans="1:2" ht="17" thickBot="1" x14ac:dyDescent="0.25">
      <c r="A76" s="4">
        <v>1995</v>
      </c>
      <c r="B76" s="5">
        <v>1394.29</v>
      </c>
    </row>
    <row r="77" spans="1:2" ht="17" thickBot="1" x14ac:dyDescent="0.25">
      <c r="A77" s="4">
        <v>1996</v>
      </c>
      <c r="B77" s="5">
        <v>1606.915</v>
      </c>
    </row>
    <row r="78" spans="1:2" ht="17" thickBot="1" x14ac:dyDescent="0.25">
      <c r="A78" s="4">
        <v>1997</v>
      </c>
      <c r="B78" s="5">
        <v>1902.26</v>
      </c>
    </row>
    <row r="79" spans="1:2" ht="17" thickBot="1" x14ac:dyDescent="0.25">
      <c r="A79" s="4">
        <v>1998</v>
      </c>
      <c r="B79" s="5">
        <v>1251.2329999999999</v>
      </c>
    </row>
    <row r="80" spans="1:2" ht="17" thickBot="1" x14ac:dyDescent="0.25">
      <c r="A80" s="4">
        <v>1999</v>
      </c>
      <c r="B80" s="5">
        <v>1044.3889999999999</v>
      </c>
    </row>
    <row r="81" spans="1:2" ht="17" thickBot="1" x14ac:dyDescent="0.25">
      <c r="A81" s="4">
        <v>2000</v>
      </c>
      <c r="B81" s="5">
        <v>556.423</v>
      </c>
    </row>
    <row r="82" spans="1:2" ht="17" thickBot="1" x14ac:dyDescent="0.25">
      <c r="A82" s="4">
        <v>2001</v>
      </c>
      <c r="B82" s="5">
        <v>560.68499999999995</v>
      </c>
    </row>
    <row r="83" spans="1:2" ht="17" thickBot="1" x14ac:dyDescent="0.25">
      <c r="A83" s="4">
        <v>2002</v>
      </c>
      <c r="B83" s="5">
        <v>722.84400000000005</v>
      </c>
    </row>
    <row r="84" spans="1:2" ht="17" thickBot="1" x14ac:dyDescent="0.25">
      <c r="A84" s="4">
        <v>2003</v>
      </c>
      <c r="B84" s="5">
        <v>869.83299999999997</v>
      </c>
    </row>
    <row r="85" spans="1:2" ht="17" thickBot="1" x14ac:dyDescent="0.25">
      <c r="A85" s="4">
        <v>2004</v>
      </c>
      <c r="B85" s="5">
        <v>593.82799999999997</v>
      </c>
    </row>
    <row r="86" spans="1:2" ht="17" thickBot="1" x14ac:dyDescent="0.25">
      <c r="A86" s="4">
        <v>2005</v>
      </c>
      <c r="B86" s="5">
        <v>660.14800000000002</v>
      </c>
    </row>
    <row r="87" spans="1:2" ht="17" thickBot="1" x14ac:dyDescent="0.25">
      <c r="A87" s="4">
        <v>2006</v>
      </c>
      <c r="B87" s="5">
        <v>924.64700000000005</v>
      </c>
    </row>
    <row r="88" spans="1:2" ht="17" thickBot="1" x14ac:dyDescent="0.25">
      <c r="A88" s="4">
        <v>2007</v>
      </c>
      <c r="B88" s="5">
        <v>785.50699999999995</v>
      </c>
    </row>
    <row r="89" spans="1:2" ht="17" thickBot="1" x14ac:dyDescent="0.25">
      <c r="A89" s="4">
        <v>2008</v>
      </c>
      <c r="B89" s="5">
        <v>1150.1310000000001</v>
      </c>
    </row>
    <row r="90" spans="1:2" ht="17" thickBot="1" x14ac:dyDescent="0.25">
      <c r="A90" s="4">
        <v>2009</v>
      </c>
      <c r="B90" s="5">
        <v>1231.8330000000001</v>
      </c>
    </row>
    <row r="91" spans="1:2" ht="17" thickBot="1" x14ac:dyDescent="0.25">
      <c r="A91" s="4">
        <v>2010</v>
      </c>
      <c r="B91" s="5">
        <v>1073.0899999999999</v>
      </c>
    </row>
    <row r="92" spans="1:2" ht="17" thickBot="1" x14ac:dyDescent="0.25">
      <c r="A92" s="2">
        <v>2011</v>
      </c>
      <c r="B92" s="3">
        <v>1662.4739999999999</v>
      </c>
    </row>
    <row r="93" spans="1:2" ht="17" thickBot="1" x14ac:dyDescent="0.25">
      <c r="A93" s="2">
        <v>2012</v>
      </c>
      <c r="B93" s="3">
        <v>1004.989</v>
      </c>
    </row>
    <row r="94" spans="1:2" ht="17" thickBot="1" x14ac:dyDescent="0.25">
      <c r="A94" s="2">
        <v>2013</v>
      </c>
      <c r="B94" s="3">
        <v>728.38900000000001</v>
      </c>
    </row>
    <row r="95" spans="1:2" ht="17" thickBot="1" x14ac:dyDescent="0.25">
      <c r="A95" s="2">
        <v>2014</v>
      </c>
      <c r="B95" s="3">
        <v>1336.915</v>
      </c>
    </row>
    <row r="96" spans="1:2" ht="17" thickBot="1" x14ac:dyDescent="0.25">
      <c r="A96" s="2">
        <v>2015</v>
      </c>
      <c r="B96" s="3">
        <v>869.74800000000005</v>
      </c>
    </row>
    <row r="97" spans="1:2" ht="17" thickBot="1" x14ac:dyDescent="0.25">
      <c r="A97" s="2">
        <v>2016</v>
      </c>
      <c r="B97" s="3">
        <v>902.73500000000001</v>
      </c>
    </row>
    <row r="98" spans="1:2" ht="17" thickBot="1" x14ac:dyDescent="0.25">
      <c r="A98" s="2">
        <v>2017</v>
      </c>
      <c r="B98" s="3">
        <v>1385.482</v>
      </c>
    </row>
    <row r="99" spans="1:2" ht="17" thickBot="1" x14ac:dyDescent="0.25">
      <c r="A99" s="2">
        <v>2018</v>
      </c>
      <c r="B99" s="3">
        <v>1633.54</v>
      </c>
    </row>
    <row r="100" spans="1:2" ht="17" thickBot="1" x14ac:dyDescent="0.25">
      <c r="A100" s="2">
        <v>2019</v>
      </c>
      <c r="B100" s="3">
        <v>1004.907</v>
      </c>
    </row>
    <row r="101" spans="1:2" ht="17" thickBot="1" x14ac:dyDescent="0.25">
      <c r="A101" s="2">
        <v>2020</v>
      </c>
      <c r="B101" s="3">
        <v>1148.2159999999999</v>
      </c>
    </row>
    <row r="102" spans="1:2" ht="17" thickBot="1" x14ac:dyDescent="0.25">
      <c r="A102" s="2">
        <v>2021</v>
      </c>
      <c r="B102" s="3">
        <v>613.04700000000003</v>
      </c>
    </row>
    <row r="103" spans="1:2" ht="17" thickBot="1" x14ac:dyDescent="0.25">
      <c r="A103" s="2">
        <v>2022</v>
      </c>
      <c r="B103" s="3">
        <v>792.47799999999995</v>
      </c>
    </row>
    <row r="104" spans="1:2" ht="17" thickBot="1" x14ac:dyDescent="0.25">
      <c r="A104" s="2">
        <v>2023</v>
      </c>
      <c r="B104" s="3">
        <v>1077.5519999999999</v>
      </c>
    </row>
    <row r="105" spans="1:2" ht="17" thickBot="1" x14ac:dyDescent="0.25">
      <c r="A105" s="2">
        <v>2024</v>
      </c>
      <c r="B105" s="3">
        <v>618.65899999999999</v>
      </c>
    </row>
    <row r="106" spans="1:2" ht="17" thickBot="1" x14ac:dyDescent="0.25">
      <c r="A106" s="2">
        <v>2025</v>
      </c>
      <c r="B106" s="3">
        <v>450.27100000000002</v>
      </c>
    </row>
  </sheetData>
  <mergeCells count="5">
    <mergeCell ref="A1:B1"/>
    <mergeCell ref="A2:A3"/>
    <mergeCell ref="B2:B3"/>
    <mergeCell ref="C2:C3"/>
    <mergeCell ref="D2:D3"/>
  </mergeCells>
  <pageMargins left="0.7" right="0.7" top="0.75" bottom="0.75" header="0.3" footer="0.3"/>
  <ignoredErrors>
    <ignoredError sqref="C4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6092-AF10-8249-AB8C-5A93F66E5F2C}">
  <dimension ref="A1:D105"/>
  <sheetViews>
    <sheetView workbookViewId="0">
      <selection activeCell="C3" sqref="C3"/>
    </sheetView>
  </sheetViews>
  <sheetFormatPr baseColWidth="10" defaultRowHeight="16" x14ac:dyDescent="0.2"/>
  <cols>
    <col min="3" max="3" width="15.1640625" customWidth="1"/>
    <col min="4" max="4" width="18.1640625" customWidth="1"/>
  </cols>
  <sheetData>
    <row r="1" spans="1:4" ht="34" customHeight="1" thickBot="1" x14ac:dyDescent="0.25">
      <c r="A1" s="18" t="s">
        <v>11</v>
      </c>
      <c r="B1" s="19"/>
    </row>
    <row r="2" spans="1:4" ht="31" thickBot="1" x14ac:dyDescent="0.25">
      <c r="A2" s="2" t="s">
        <v>0</v>
      </c>
      <c r="B2" s="2" t="s">
        <v>12</v>
      </c>
      <c r="C2" s="2" t="s">
        <v>8</v>
      </c>
      <c r="D2" s="2" t="s">
        <v>7</v>
      </c>
    </row>
    <row r="3" spans="1:4" ht="17" thickBot="1" x14ac:dyDescent="0.25">
      <c r="A3" s="2">
        <v>1923</v>
      </c>
      <c r="B3" s="6"/>
      <c r="C3" s="11">
        <f>AVERAGE(B61:B90)</f>
        <v>389.16660000000007</v>
      </c>
      <c r="D3" s="11">
        <f>STDEV(B61:B90)</f>
        <v>221.88714613788187</v>
      </c>
    </row>
    <row r="4" spans="1:4" ht="17" thickBot="1" x14ac:dyDescent="0.25">
      <c r="A4" s="2">
        <v>1924</v>
      </c>
      <c r="B4" s="3">
        <v>293.67700000000002</v>
      </c>
    </row>
    <row r="5" spans="1:4" ht="17" thickBot="1" x14ac:dyDescent="0.25">
      <c r="A5" s="2">
        <v>1925</v>
      </c>
      <c r="B5" s="3">
        <v>633.774</v>
      </c>
    </row>
    <row r="6" spans="1:4" ht="17" thickBot="1" x14ac:dyDescent="0.25">
      <c r="A6" s="2">
        <v>1926</v>
      </c>
      <c r="B6" s="3">
        <v>355.03199999999998</v>
      </c>
    </row>
    <row r="7" spans="1:4" ht="17" thickBot="1" x14ac:dyDescent="0.25">
      <c r="A7" s="2">
        <v>1927</v>
      </c>
      <c r="B7" s="3">
        <v>729.83900000000006</v>
      </c>
    </row>
    <row r="8" spans="1:4" ht="17" thickBot="1" x14ac:dyDescent="0.25">
      <c r="A8" s="2">
        <v>1928</v>
      </c>
      <c r="B8" s="3">
        <v>561.452</v>
      </c>
    </row>
    <row r="9" spans="1:4" ht="17" thickBot="1" x14ac:dyDescent="0.25">
      <c r="A9" s="2">
        <v>1929</v>
      </c>
      <c r="B9" s="3">
        <v>333.80599999999998</v>
      </c>
    </row>
    <row r="10" spans="1:4" ht="17" thickBot="1" x14ac:dyDescent="0.25">
      <c r="A10" s="2">
        <v>1930</v>
      </c>
      <c r="B10" s="3">
        <v>400</v>
      </c>
    </row>
    <row r="11" spans="1:4" ht="17" thickBot="1" x14ac:dyDescent="0.25">
      <c r="A11" s="2">
        <v>1931</v>
      </c>
      <c r="B11" s="3">
        <v>123.742</v>
      </c>
    </row>
    <row r="12" spans="1:4" ht="17" thickBot="1" x14ac:dyDescent="0.25">
      <c r="A12" s="2">
        <v>1932</v>
      </c>
      <c r="B12" s="3">
        <v>380.71</v>
      </c>
    </row>
    <row r="13" spans="1:4" ht="17" thickBot="1" x14ac:dyDescent="0.25">
      <c r="A13" s="2">
        <v>1933</v>
      </c>
      <c r="B13" s="3">
        <v>298.58100000000002</v>
      </c>
    </row>
    <row r="14" spans="1:4" ht="17" thickBot="1" x14ac:dyDescent="0.25">
      <c r="A14" s="2">
        <v>1934</v>
      </c>
      <c r="B14" s="3">
        <v>178.90299999999999</v>
      </c>
    </row>
    <row r="15" spans="1:4" ht="17" thickBot="1" x14ac:dyDescent="0.25">
      <c r="A15" s="2">
        <v>1935</v>
      </c>
      <c r="B15" s="3">
        <v>182.58099999999999</v>
      </c>
    </row>
    <row r="16" spans="1:4" ht="17" thickBot="1" x14ac:dyDescent="0.25">
      <c r="A16" s="2">
        <v>1936</v>
      </c>
      <c r="B16" s="3">
        <v>248.51599999999999</v>
      </c>
    </row>
    <row r="17" spans="1:2" ht="17" thickBot="1" x14ac:dyDescent="0.25">
      <c r="A17" s="2">
        <v>1937</v>
      </c>
      <c r="B17" s="3">
        <v>233.935</v>
      </c>
    </row>
    <row r="18" spans="1:2" ht="17" thickBot="1" x14ac:dyDescent="0.25">
      <c r="A18" s="2">
        <v>1938</v>
      </c>
      <c r="B18" s="3">
        <v>592.48400000000004</v>
      </c>
    </row>
    <row r="19" spans="1:2" ht="17" thickBot="1" x14ac:dyDescent="0.25">
      <c r="A19" s="2">
        <v>1939</v>
      </c>
      <c r="B19" s="3">
        <v>282</v>
      </c>
    </row>
    <row r="20" spans="1:2" ht="17" thickBot="1" x14ac:dyDescent="0.25">
      <c r="A20" s="2">
        <v>1940</v>
      </c>
      <c r="B20" s="3">
        <v>127.226</v>
      </c>
    </row>
    <row r="21" spans="1:2" ht="17" thickBot="1" x14ac:dyDescent="0.25">
      <c r="A21" s="2">
        <v>1941</v>
      </c>
      <c r="B21" s="3">
        <v>570.226</v>
      </c>
    </row>
    <row r="22" spans="1:2" ht="17" thickBot="1" x14ac:dyDescent="0.25">
      <c r="A22" s="2">
        <v>1942</v>
      </c>
      <c r="B22" s="3">
        <v>450.51600000000002</v>
      </c>
    </row>
    <row r="23" spans="1:2" ht="17" thickBot="1" x14ac:dyDescent="0.25">
      <c r="A23" s="2">
        <v>1943</v>
      </c>
      <c r="B23" s="3">
        <v>925.41899999999998</v>
      </c>
    </row>
    <row r="24" spans="1:2" ht="17" thickBot="1" x14ac:dyDescent="0.25">
      <c r="A24" s="2">
        <v>1944</v>
      </c>
      <c r="B24" s="3">
        <v>697.35500000000002</v>
      </c>
    </row>
    <row r="25" spans="1:2" ht="17" thickBot="1" x14ac:dyDescent="0.25">
      <c r="A25" s="2">
        <v>1945</v>
      </c>
      <c r="B25" s="3">
        <v>368.19400000000002</v>
      </c>
    </row>
    <row r="26" spans="1:2" ht="17" thickBot="1" x14ac:dyDescent="0.25">
      <c r="A26" s="2">
        <v>1946</v>
      </c>
      <c r="B26" s="3">
        <v>439.065</v>
      </c>
    </row>
    <row r="27" spans="1:2" ht="17" thickBot="1" x14ac:dyDescent="0.25">
      <c r="A27" s="2">
        <v>1947</v>
      </c>
      <c r="B27" s="3">
        <v>574.87099999999998</v>
      </c>
    </row>
    <row r="28" spans="1:2" ht="17" thickBot="1" x14ac:dyDescent="0.25">
      <c r="A28" s="2">
        <v>1948</v>
      </c>
      <c r="B28" s="3">
        <v>822.87099999999998</v>
      </c>
    </row>
    <row r="29" spans="1:2" ht="17" thickBot="1" x14ac:dyDescent="0.25">
      <c r="A29" s="2">
        <v>1949</v>
      </c>
      <c r="B29" s="3">
        <v>337.452</v>
      </c>
    </row>
    <row r="30" spans="1:2" ht="17" thickBot="1" x14ac:dyDescent="0.25">
      <c r="A30" s="2">
        <v>1950</v>
      </c>
      <c r="B30" s="3">
        <v>739.38699999999994</v>
      </c>
    </row>
    <row r="31" spans="1:2" ht="17" thickBot="1" x14ac:dyDescent="0.25">
      <c r="A31" s="2">
        <v>1951</v>
      </c>
      <c r="B31" s="3">
        <v>827.19399999999996</v>
      </c>
    </row>
    <row r="32" spans="1:2" ht="17" thickBot="1" x14ac:dyDescent="0.25">
      <c r="A32" s="2">
        <v>1952</v>
      </c>
      <c r="B32" s="3">
        <v>487.35500000000002</v>
      </c>
    </row>
    <row r="33" spans="1:2" ht="17" thickBot="1" x14ac:dyDescent="0.25">
      <c r="A33" s="2">
        <v>1953</v>
      </c>
      <c r="B33" s="3">
        <v>499.64499999999998</v>
      </c>
    </row>
    <row r="34" spans="1:2" ht="17" thickBot="1" x14ac:dyDescent="0.25">
      <c r="A34" s="2">
        <v>1954</v>
      </c>
      <c r="B34" s="3">
        <v>459.29</v>
      </c>
    </row>
    <row r="35" spans="1:2" ht="17" thickBot="1" x14ac:dyDescent="0.25">
      <c r="A35" s="2">
        <v>1955</v>
      </c>
      <c r="B35" s="3">
        <v>509.71</v>
      </c>
    </row>
    <row r="36" spans="1:2" ht="17" thickBot="1" x14ac:dyDescent="0.25">
      <c r="A36" s="2">
        <v>1956</v>
      </c>
      <c r="B36" s="3">
        <v>445.29</v>
      </c>
    </row>
    <row r="37" spans="1:2" ht="17" thickBot="1" x14ac:dyDescent="0.25">
      <c r="A37" s="2">
        <v>1957</v>
      </c>
      <c r="B37" s="3">
        <v>294.452</v>
      </c>
    </row>
    <row r="38" spans="1:2" ht="17" thickBot="1" x14ac:dyDescent="0.25">
      <c r="A38" s="2">
        <v>1958</v>
      </c>
      <c r="B38" s="3">
        <v>444.03199999999998</v>
      </c>
    </row>
    <row r="39" spans="1:2" ht="17" thickBot="1" x14ac:dyDescent="0.25">
      <c r="A39" s="2">
        <v>1959</v>
      </c>
      <c r="B39" s="3">
        <v>442.71</v>
      </c>
    </row>
    <row r="40" spans="1:2" ht="17" thickBot="1" x14ac:dyDescent="0.25">
      <c r="A40" s="2">
        <v>1960</v>
      </c>
      <c r="B40" s="3">
        <v>403.58100000000002</v>
      </c>
    </row>
    <row r="41" spans="1:2" ht="17" thickBot="1" x14ac:dyDescent="0.25">
      <c r="A41" s="2">
        <v>1961</v>
      </c>
      <c r="B41" s="3">
        <v>198.226</v>
      </c>
    </row>
    <row r="42" spans="1:2" ht="17" thickBot="1" x14ac:dyDescent="0.25">
      <c r="A42" s="2">
        <v>1962</v>
      </c>
      <c r="B42" s="3">
        <v>553.51599999999996</v>
      </c>
    </row>
    <row r="43" spans="1:2" ht="17" thickBot="1" x14ac:dyDescent="0.25">
      <c r="A43" s="2">
        <v>1963</v>
      </c>
      <c r="B43" s="3">
        <v>409.96800000000002</v>
      </c>
    </row>
    <row r="44" spans="1:2" ht="17" thickBot="1" x14ac:dyDescent="0.25">
      <c r="A44" s="2">
        <v>1964</v>
      </c>
      <c r="B44" s="3">
        <v>564.93499999999995</v>
      </c>
    </row>
    <row r="45" spans="1:2" ht="17" thickBot="1" x14ac:dyDescent="0.25">
      <c r="A45" s="2">
        <v>1965</v>
      </c>
      <c r="B45" s="3">
        <v>987.29</v>
      </c>
    </row>
    <row r="46" spans="1:2" ht="17" thickBot="1" x14ac:dyDescent="0.25">
      <c r="A46" s="2">
        <v>1966</v>
      </c>
      <c r="B46" s="3">
        <v>149.96799999999999</v>
      </c>
    </row>
    <row r="47" spans="1:2" ht="17" thickBot="1" x14ac:dyDescent="0.25">
      <c r="A47" s="2">
        <v>1967</v>
      </c>
      <c r="B47" s="3">
        <v>500.09699999999998</v>
      </c>
    </row>
    <row r="48" spans="1:2" ht="17" thickBot="1" x14ac:dyDescent="0.25">
      <c r="A48" s="2">
        <v>1968</v>
      </c>
      <c r="B48" s="3">
        <v>625.74199999999996</v>
      </c>
    </row>
    <row r="49" spans="1:2" ht="17" thickBot="1" x14ac:dyDescent="0.25">
      <c r="A49" s="2">
        <v>1969</v>
      </c>
      <c r="B49" s="3">
        <v>406.67700000000002</v>
      </c>
    </row>
    <row r="50" spans="1:2" ht="17" thickBot="1" x14ac:dyDescent="0.25">
      <c r="A50" s="2">
        <v>1970</v>
      </c>
      <c r="B50" s="3">
        <v>504.32299999999998</v>
      </c>
    </row>
    <row r="51" spans="1:2" ht="17" thickBot="1" x14ac:dyDescent="0.25">
      <c r="A51" s="2">
        <v>1971</v>
      </c>
      <c r="B51" s="3">
        <v>610.93499999999995</v>
      </c>
    </row>
    <row r="52" spans="1:2" ht="17" thickBot="1" x14ac:dyDescent="0.25">
      <c r="A52" s="2">
        <v>1972</v>
      </c>
      <c r="B52" s="3">
        <v>650.38699999999994</v>
      </c>
    </row>
    <row r="53" spans="1:2" ht="17" thickBot="1" x14ac:dyDescent="0.25">
      <c r="A53" s="2">
        <v>1973</v>
      </c>
      <c r="B53" s="3">
        <v>164.58099999999999</v>
      </c>
    </row>
    <row r="54" spans="1:2" ht="17" thickBot="1" x14ac:dyDescent="0.25">
      <c r="A54" s="2">
        <v>1974</v>
      </c>
      <c r="B54" s="3">
        <v>340.613</v>
      </c>
    </row>
    <row r="55" spans="1:2" ht="17" thickBot="1" x14ac:dyDescent="0.25">
      <c r="A55" s="2">
        <v>1975</v>
      </c>
      <c r="B55" s="3">
        <v>1457.0650000000001</v>
      </c>
    </row>
    <row r="56" spans="1:2" ht="17" thickBot="1" x14ac:dyDescent="0.25">
      <c r="A56" s="2">
        <v>1976</v>
      </c>
      <c r="B56" s="3">
        <v>927.35500000000002</v>
      </c>
    </row>
    <row r="57" spans="1:2" ht="17" thickBot="1" x14ac:dyDescent="0.25">
      <c r="A57" s="2">
        <v>1977</v>
      </c>
      <c r="B57" s="3">
        <v>304.452</v>
      </c>
    </row>
    <row r="58" spans="1:2" ht="17" thickBot="1" x14ac:dyDescent="0.25">
      <c r="A58" s="2">
        <v>1978</v>
      </c>
      <c r="B58" s="3">
        <v>690.774</v>
      </c>
    </row>
    <row r="59" spans="1:2" ht="17" thickBot="1" x14ac:dyDescent="0.25">
      <c r="A59" s="2">
        <v>1979</v>
      </c>
      <c r="B59" s="3">
        <v>368.387</v>
      </c>
    </row>
    <row r="60" spans="1:2" ht="17" thickBot="1" x14ac:dyDescent="0.25">
      <c r="A60" s="2">
        <v>1980</v>
      </c>
      <c r="B60" s="3">
        <v>486.387</v>
      </c>
    </row>
    <row r="61" spans="1:2" ht="17" thickBot="1" x14ac:dyDescent="0.25">
      <c r="A61" s="4">
        <v>1981</v>
      </c>
      <c r="B61" s="5">
        <v>372.387</v>
      </c>
    </row>
    <row r="62" spans="1:2" ht="17" thickBot="1" x14ac:dyDescent="0.25">
      <c r="A62" s="4">
        <v>1982</v>
      </c>
      <c r="B62" s="5">
        <v>661.774</v>
      </c>
    </row>
    <row r="63" spans="1:2" ht="17" thickBot="1" x14ac:dyDescent="0.25">
      <c r="A63" s="4">
        <v>1983</v>
      </c>
      <c r="B63" s="5">
        <v>800.67700000000002</v>
      </c>
    </row>
    <row r="64" spans="1:2" ht="17" thickBot="1" x14ac:dyDescent="0.25">
      <c r="A64" s="4">
        <v>1984</v>
      </c>
      <c r="B64" s="5">
        <v>723.74199999999996</v>
      </c>
    </row>
    <row r="65" spans="1:2" ht="17" thickBot="1" x14ac:dyDescent="0.25">
      <c r="A65" s="4">
        <v>1985</v>
      </c>
      <c r="B65" s="5">
        <v>321.64499999999998</v>
      </c>
    </row>
    <row r="66" spans="1:2" ht="17" thickBot="1" x14ac:dyDescent="0.25">
      <c r="A66" s="4">
        <v>1986</v>
      </c>
      <c r="B66" s="5">
        <v>346.29</v>
      </c>
    </row>
    <row r="67" spans="1:2" ht="17" thickBot="1" x14ac:dyDescent="0.25">
      <c r="A67" s="4">
        <v>1987</v>
      </c>
      <c r="B67" s="5">
        <v>240.32300000000001</v>
      </c>
    </row>
    <row r="68" spans="1:2" ht="17" thickBot="1" x14ac:dyDescent="0.25">
      <c r="A68" s="4">
        <v>1988</v>
      </c>
      <c r="B68" s="5">
        <v>87.581000000000003</v>
      </c>
    </row>
    <row r="69" spans="1:2" ht="17" thickBot="1" x14ac:dyDescent="0.25">
      <c r="A69" s="4">
        <v>1989</v>
      </c>
      <c r="B69" s="5">
        <v>324.67700000000002</v>
      </c>
    </row>
    <row r="70" spans="1:2" ht="17" thickBot="1" x14ac:dyDescent="0.25">
      <c r="A70" s="4">
        <v>1990</v>
      </c>
      <c r="B70" s="5">
        <v>372.25799999999998</v>
      </c>
    </row>
    <row r="71" spans="1:2" ht="17" thickBot="1" x14ac:dyDescent="0.25">
      <c r="A71" s="4">
        <v>1991</v>
      </c>
      <c r="B71" s="5">
        <v>269.161</v>
      </c>
    </row>
    <row r="72" spans="1:2" ht="17" thickBot="1" x14ac:dyDescent="0.25">
      <c r="A72" s="4">
        <v>1992</v>
      </c>
      <c r="B72" s="5">
        <v>228.64500000000001</v>
      </c>
    </row>
    <row r="73" spans="1:2" ht="17" thickBot="1" x14ac:dyDescent="0.25">
      <c r="A73" s="4">
        <v>1993</v>
      </c>
      <c r="B73" s="5">
        <v>913.58100000000002</v>
      </c>
    </row>
    <row r="74" spans="1:2" ht="17" thickBot="1" x14ac:dyDescent="0.25">
      <c r="A74" s="4">
        <v>1994</v>
      </c>
      <c r="B74" s="5">
        <v>203.96799999999999</v>
      </c>
    </row>
    <row r="75" spans="1:2" ht="17" thickBot="1" x14ac:dyDescent="0.25">
      <c r="A75" s="4">
        <v>1995</v>
      </c>
      <c r="B75" s="5">
        <v>629.51599999999996</v>
      </c>
    </row>
    <row r="76" spans="1:2" ht="17" thickBot="1" x14ac:dyDescent="0.25">
      <c r="A76" s="4">
        <v>1996</v>
      </c>
      <c r="B76" s="5">
        <v>441.25799999999998</v>
      </c>
    </row>
    <row r="77" spans="1:2" ht="17" thickBot="1" x14ac:dyDescent="0.25">
      <c r="A77" s="4">
        <v>1997</v>
      </c>
      <c r="B77" s="5">
        <v>845.67700000000002</v>
      </c>
    </row>
    <row r="78" spans="1:2" ht="17" thickBot="1" x14ac:dyDescent="0.25">
      <c r="A78" s="4">
        <v>1998</v>
      </c>
      <c r="B78" s="5">
        <v>502.67700000000002</v>
      </c>
    </row>
    <row r="79" spans="1:2" ht="17" thickBot="1" x14ac:dyDescent="0.25">
      <c r="A79" s="4">
        <v>1999</v>
      </c>
      <c r="B79" s="5">
        <v>333.29</v>
      </c>
    </row>
    <row r="80" spans="1:2" ht="17" thickBot="1" x14ac:dyDescent="0.25">
      <c r="A80" s="4">
        <v>2000</v>
      </c>
      <c r="B80" s="5">
        <v>150.161</v>
      </c>
    </row>
    <row r="81" spans="1:2" ht="17" thickBot="1" x14ac:dyDescent="0.25">
      <c r="A81" s="4">
        <v>2001</v>
      </c>
      <c r="B81" s="5">
        <v>209.548</v>
      </c>
    </row>
    <row r="82" spans="1:2" ht="17" thickBot="1" x14ac:dyDescent="0.25">
      <c r="A82" s="4">
        <v>2002</v>
      </c>
      <c r="B82" s="5">
        <v>276.58100000000002</v>
      </c>
    </row>
    <row r="83" spans="1:2" ht="17" thickBot="1" x14ac:dyDescent="0.25">
      <c r="A83" s="4">
        <v>2003</v>
      </c>
      <c r="B83" s="5">
        <v>216.35499999999999</v>
      </c>
    </row>
    <row r="84" spans="1:2" ht="17" thickBot="1" x14ac:dyDescent="0.25">
      <c r="A84" s="4">
        <v>2004</v>
      </c>
      <c r="B84" s="5">
        <v>262.03199999999998</v>
      </c>
    </row>
    <row r="85" spans="1:2" ht="17" thickBot="1" x14ac:dyDescent="0.25">
      <c r="A85" s="4">
        <v>2005</v>
      </c>
      <c r="B85" s="5">
        <v>243.12899999999999</v>
      </c>
    </row>
    <row r="86" spans="1:2" ht="17" thickBot="1" x14ac:dyDescent="0.25">
      <c r="A86" s="4">
        <v>2006</v>
      </c>
      <c r="B86" s="5">
        <v>171.839</v>
      </c>
    </row>
    <row r="87" spans="1:2" ht="17" thickBot="1" x14ac:dyDescent="0.25">
      <c r="A87" s="4">
        <v>2007</v>
      </c>
      <c r="B87" s="5">
        <v>164.09700000000001</v>
      </c>
    </row>
    <row r="88" spans="1:2" ht="17" thickBot="1" x14ac:dyDescent="0.25">
      <c r="A88" s="4">
        <v>2008</v>
      </c>
      <c r="B88" s="5">
        <v>308.09699999999998</v>
      </c>
    </row>
    <row r="89" spans="1:2" ht="17" thickBot="1" x14ac:dyDescent="0.25">
      <c r="A89" s="4">
        <v>2009</v>
      </c>
      <c r="B89" s="5">
        <v>556.226</v>
      </c>
    </row>
    <row r="90" spans="1:2" ht="17" thickBot="1" x14ac:dyDescent="0.25">
      <c r="A90" s="4">
        <v>2010</v>
      </c>
      <c r="B90" s="5">
        <v>497.80599999999998</v>
      </c>
    </row>
    <row r="91" spans="1:2" ht="17" thickBot="1" x14ac:dyDescent="0.25">
      <c r="A91" s="2">
        <v>2011</v>
      </c>
      <c r="B91" s="3">
        <v>710.83900000000006</v>
      </c>
    </row>
    <row r="92" spans="1:2" ht="17" thickBot="1" x14ac:dyDescent="0.25">
      <c r="A92" s="2">
        <v>2012</v>
      </c>
      <c r="B92" s="3">
        <v>252.161</v>
      </c>
    </row>
    <row r="93" spans="1:2" ht="17" thickBot="1" x14ac:dyDescent="0.25">
      <c r="A93" s="2">
        <v>2013</v>
      </c>
      <c r="B93" s="3">
        <v>234.80600000000001</v>
      </c>
    </row>
    <row r="94" spans="1:2" ht="17" thickBot="1" x14ac:dyDescent="0.25">
      <c r="A94" s="2">
        <v>2014</v>
      </c>
      <c r="B94" s="3">
        <v>558.64499999999998</v>
      </c>
    </row>
    <row r="95" spans="1:2" ht="17" thickBot="1" x14ac:dyDescent="0.25">
      <c r="A95" s="2">
        <v>2015</v>
      </c>
      <c r="B95" s="3">
        <v>219.548</v>
      </c>
    </row>
    <row r="96" spans="1:2" ht="17" thickBot="1" x14ac:dyDescent="0.25">
      <c r="A96" s="2">
        <v>2016</v>
      </c>
      <c r="B96" s="3">
        <v>182.387</v>
      </c>
    </row>
    <row r="97" spans="1:2" ht="17" thickBot="1" x14ac:dyDescent="0.25">
      <c r="A97" s="2">
        <v>2017</v>
      </c>
      <c r="B97" s="3">
        <v>290.67700000000002</v>
      </c>
    </row>
    <row r="98" spans="1:2" ht="17" thickBot="1" x14ac:dyDescent="0.25">
      <c r="A98" s="2">
        <v>2018</v>
      </c>
      <c r="B98" s="3">
        <v>395.74200000000002</v>
      </c>
    </row>
    <row r="99" spans="1:2" ht="17" thickBot="1" x14ac:dyDescent="0.25">
      <c r="A99" s="2">
        <v>2019</v>
      </c>
      <c r="B99" s="3">
        <v>378.90300000000002</v>
      </c>
    </row>
    <row r="100" spans="1:2" ht="17" thickBot="1" x14ac:dyDescent="0.25">
      <c r="A100" s="2">
        <v>2020</v>
      </c>
      <c r="B100" s="3">
        <v>349.935</v>
      </c>
    </row>
    <row r="101" spans="1:2" ht="17" thickBot="1" x14ac:dyDescent="0.25">
      <c r="A101" s="2">
        <v>2021</v>
      </c>
      <c r="B101" s="3">
        <v>203.67699999999999</v>
      </c>
    </row>
    <row r="102" spans="1:2" ht="17" thickBot="1" x14ac:dyDescent="0.25">
      <c r="A102" s="2">
        <v>2022</v>
      </c>
      <c r="B102" s="3">
        <v>249.548</v>
      </c>
    </row>
    <row r="103" spans="1:2" ht="17" thickBot="1" x14ac:dyDescent="0.25">
      <c r="A103" s="2">
        <v>2023</v>
      </c>
      <c r="B103" s="3">
        <v>404.58100000000002</v>
      </c>
    </row>
    <row r="104" spans="1:2" ht="17" thickBot="1" x14ac:dyDescent="0.25">
      <c r="A104" s="2">
        <v>2024</v>
      </c>
      <c r="B104" s="3">
        <v>192.452</v>
      </c>
    </row>
    <row r="105" spans="1:2" ht="17" thickBot="1" x14ac:dyDescent="0.25">
      <c r="A105" s="2">
        <v>2025</v>
      </c>
      <c r="B105" s="6"/>
    </row>
  </sheetData>
  <mergeCells count="1">
    <mergeCell ref="A1:B1"/>
  </mergeCells>
  <pageMargins left="0.7" right="0.7" top="0.75" bottom="0.75" header="0.3" footer="0.3"/>
  <ignoredErrors>
    <ignoredError sqref="C3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B24B-AD8A-1B48-9426-3448454FC7A1}">
  <dimension ref="A1:D133"/>
  <sheetViews>
    <sheetView workbookViewId="0">
      <selection activeCell="C3" sqref="C3:D3"/>
    </sheetView>
  </sheetViews>
  <sheetFormatPr baseColWidth="10" defaultRowHeight="16" x14ac:dyDescent="0.2"/>
  <cols>
    <col min="3" max="3" width="17.5" customWidth="1"/>
    <col min="4" max="4" width="18.1640625" customWidth="1"/>
  </cols>
  <sheetData>
    <row r="1" spans="1:4" ht="26" customHeight="1" x14ac:dyDescent="0.2">
      <c r="A1" s="20" t="s">
        <v>9</v>
      </c>
      <c r="B1" s="22" t="s">
        <v>10</v>
      </c>
      <c r="C1" s="16" t="s">
        <v>13</v>
      </c>
      <c r="D1" s="16" t="s">
        <v>14</v>
      </c>
    </row>
    <row r="2" spans="1:4" ht="17" thickBot="1" x14ac:dyDescent="0.25">
      <c r="A2" s="21">
        <v>1895</v>
      </c>
      <c r="B2" s="22">
        <v>194.02</v>
      </c>
      <c r="C2" s="17"/>
      <c r="D2" s="17"/>
    </row>
    <row r="3" spans="1:4" ht="17" thickBot="1" x14ac:dyDescent="0.25">
      <c r="A3" s="7">
        <v>1895</v>
      </c>
      <c r="B3" s="3">
        <v>194.02</v>
      </c>
      <c r="C3" s="11">
        <f>AVERAGE(B89:B118)</f>
        <v>234.63100000000003</v>
      </c>
      <c r="D3" s="11">
        <f>STDEV(B89:B118)</f>
        <v>52.726875719157</v>
      </c>
    </row>
    <row r="4" spans="1:4" ht="17" thickBot="1" x14ac:dyDescent="0.25">
      <c r="A4" s="7">
        <v>1896</v>
      </c>
      <c r="B4" s="3">
        <v>270.38</v>
      </c>
    </row>
    <row r="5" spans="1:4" ht="17" thickBot="1" x14ac:dyDescent="0.25">
      <c r="A5" s="7">
        <v>1897</v>
      </c>
      <c r="B5" s="3">
        <v>305.67</v>
      </c>
    </row>
    <row r="6" spans="1:4" ht="17" thickBot="1" x14ac:dyDescent="0.25">
      <c r="A6" s="7">
        <v>1898</v>
      </c>
      <c r="B6" s="3">
        <v>308.42</v>
      </c>
    </row>
    <row r="7" spans="1:4" ht="17" thickBot="1" x14ac:dyDescent="0.25">
      <c r="A7" s="7">
        <v>1899</v>
      </c>
      <c r="B7" s="3">
        <v>286.74</v>
      </c>
    </row>
    <row r="8" spans="1:4" ht="17" thickBot="1" x14ac:dyDescent="0.25">
      <c r="A8" s="7">
        <v>1900</v>
      </c>
      <c r="B8" s="3">
        <v>246.31</v>
      </c>
    </row>
    <row r="9" spans="1:4" ht="17" thickBot="1" x14ac:dyDescent="0.25">
      <c r="A9" s="7">
        <v>1901</v>
      </c>
      <c r="B9" s="3">
        <v>257.20999999999998</v>
      </c>
    </row>
    <row r="10" spans="1:4" ht="17" thickBot="1" x14ac:dyDescent="0.25">
      <c r="A10" s="7">
        <v>1902</v>
      </c>
      <c r="B10" s="3">
        <v>252.84</v>
      </c>
    </row>
    <row r="11" spans="1:4" ht="17" thickBot="1" x14ac:dyDescent="0.25">
      <c r="A11" s="7">
        <v>1903</v>
      </c>
      <c r="B11" s="3">
        <v>300.29000000000002</v>
      </c>
    </row>
    <row r="12" spans="1:4" ht="17" thickBot="1" x14ac:dyDescent="0.25">
      <c r="A12" s="7">
        <v>1904</v>
      </c>
      <c r="B12" s="3">
        <v>209.49</v>
      </c>
    </row>
    <row r="13" spans="1:4" ht="17" thickBot="1" x14ac:dyDescent="0.25">
      <c r="A13" s="7">
        <v>1905</v>
      </c>
      <c r="B13" s="3">
        <v>255.24</v>
      </c>
    </row>
    <row r="14" spans="1:4" ht="17" thickBot="1" x14ac:dyDescent="0.25">
      <c r="A14" s="7">
        <v>1906</v>
      </c>
      <c r="B14" s="3">
        <v>353.11</v>
      </c>
    </row>
    <row r="15" spans="1:4" ht="17" thickBot="1" x14ac:dyDescent="0.25">
      <c r="A15" s="7">
        <v>1907</v>
      </c>
      <c r="B15" s="3">
        <v>358.89</v>
      </c>
    </row>
    <row r="16" spans="1:4" ht="17" thickBot="1" x14ac:dyDescent="0.25">
      <c r="A16" s="7">
        <v>1908</v>
      </c>
      <c r="B16" s="3">
        <v>374.73</v>
      </c>
    </row>
    <row r="17" spans="1:2" ht="17" thickBot="1" x14ac:dyDescent="0.25">
      <c r="A17" s="7">
        <v>1909</v>
      </c>
      <c r="B17" s="3">
        <v>409.08</v>
      </c>
    </row>
    <row r="18" spans="1:2" ht="17" thickBot="1" x14ac:dyDescent="0.25">
      <c r="A18" s="7">
        <v>1910</v>
      </c>
      <c r="B18" s="3">
        <v>301.35000000000002</v>
      </c>
    </row>
    <row r="19" spans="1:2" ht="17" thickBot="1" x14ac:dyDescent="0.25">
      <c r="A19" s="7">
        <v>1911</v>
      </c>
      <c r="B19" s="3">
        <v>379.96</v>
      </c>
    </row>
    <row r="20" spans="1:2" ht="17" thickBot="1" x14ac:dyDescent="0.25">
      <c r="A20" s="7">
        <v>1912</v>
      </c>
      <c r="B20" s="3">
        <v>375.71</v>
      </c>
    </row>
    <row r="21" spans="1:2" ht="17" thickBot="1" x14ac:dyDescent="0.25">
      <c r="A21" s="7">
        <v>1913</v>
      </c>
      <c r="B21" s="3">
        <v>337.82</v>
      </c>
    </row>
    <row r="22" spans="1:2" ht="17" thickBot="1" x14ac:dyDescent="0.25">
      <c r="A22" s="7">
        <v>1914</v>
      </c>
      <c r="B22" s="3">
        <v>294.7</v>
      </c>
    </row>
    <row r="23" spans="1:2" ht="17" thickBot="1" x14ac:dyDescent="0.25">
      <c r="A23" s="7">
        <v>1915</v>
      </c>
      <c r="B23" s="3">
        <v>365.58</v>
      </c>
    </row>
    <row r="24" spans="1:2" ht="17" thickBot="1" x14ac:dyDescent="0.25">
      <c r="A24" s="7">
        <v>1916</v>
      </c>
      <c r="B24" s="3">
        <v>318.7</v>
      </c>
    </row>
    <row r="25" spans="1:2" ht="17" thickBot="1" x14ac:dyDescent="0.25">
      <c r="A25" s="7">
        <v>1917</v>
      </c>
      <c r="B25" s="3">
        <v>242.83</v>
      </c>
    </row>
    <row r="26" spans="1:2" ht="17" thickBot="1" x14ac:dyDescent="0.25">
      <c r="A26" s="7">
        <v>1918</v>
      </c>
      <c r="B26" s="3">
        <v>252.26</v>
      </c>
    </row>
    <row r="27" spans="1:2" ht="17" thickBot="1" x14ac:dyDescent="0.25">
      <c r="A27" s="7">
        <v>1919</v>
      </c>
      <c r="B27" s="3">
        <v>173.45</v>
      </c>
    </row>
    <row r="28" spans="1:2" ht="17" thickBot="1" x14ac:dyDescent="0.25">
      <c r="A28" s="7">
        <v>1920</v>
      </c>
      <c r="B28" s="3">
        <v>259.39</v>
      </c>
    </row>
    <row r="29" spans="1:2" ht="17" thickBot="1" x14ac:dyDescent="0.25">
      <c r="A29" s="7">
        <v>1921</v>
      </c>
      <c r="B29" s="3">
        <v>283.02</v>
      </c>
    </row>
    <row r="30" spans="1:2" ht="17" thickBot="1" x14ac:dyDescent="0.25">
      <c r="A30" s="7">
        <v>1922</v>
      </c>
      <c r="B30" s="3">
        <v>312.95999999999998</v>
      </c>
    </row>
    <row r="31" spans="1:2" ht="17" thickBot="1" x14ac:dyDescent="0.25">
      <c r="A31" s="7">
        <v>1923</v>
      </c>
      <c r="B31" s="3">
        <v>298.43</v>
      </c>
    </row>
    <row r="32" spans="1:2" ht="17" thickBot="1" x14ac:dyDescent="0.25">
      <c r="A32" s="7">
        <v>1924</v>
      </c>
      <c r="B32" s="3">
        <v>197.43</v>
      </c>
    </row>
    <row r="33" spans="1:2" ht="17" thickBot="1" x14ac:dyDescent="0.25">
      <c r="A33" s="7">
        <v>1925</v>
      </c>
      <c r="B33" s="3">
        <v>394.11</v>
      </c>
    </row>
    <row r="34" spans="1:2" ht="17" thickBot="1" x14ac:dyDescent="0.25">
      <c r="A34" s="7">
        <v>1926</v>
      </c>
      <c r="B34" s="3">
        <v>234.7</v>
      </c>
    </row>
    <row r="35" spans="1:2" ht="17" thickBot="1" x14ac:dyDescent="0.25">
      <c r="A35" s="7">
        <v>1927</v>
      </c>
      <c r="B35" s="3">
        <v>320.85000000000002</v>
      </c>
    </row>
    <row r="36" spans="1:2" ht="17" thickBot="1" x14ac:dyDescent="0.25">
      <c r="A36" s="7">
        <v>1928</v>
      </c>
      <c r="B36" s="3">
        <v>234.37</v>
      </c>
    </row>
    <row r="37" spans="1:2" ht="17" thickBot="1" x14ac:dyDescent="0.25">
      <c r="A37" s="7">
        <v>1929</v>
      </c>
      <c r="B37" s="3">
        <v>246.53</v>
      </c>
    </row>
    <row r="38" spans="1:2" ht="17" thickBot="1" x14ac:dyDescent="0.25">
      <c r="A38" s="7">
        <v>1930</v>
      </c>
      <c r="B38" s="3">
        <v>260.85000000000002</v>
      </c>
    </row>
    <row r="39" spans="1:2" ht="17" thickBot="1" x14ac:dyDescent="0.25">
      <c r="A39" s="7">
        <v>1931</v>
      </c>
      <c r="B39" s="3">
        <v>174.48</v>
      </c>
    </row>
    <row r="40" spans="1:2" ht="17" thickBot="1" x14ac:dyDescent="0.25">
      <c r="A40" s="7">
        <v>1932</v>
      </c>
      <c r="B40" s="3">
        <v>250.05</v>
      </c>
    </row>
    <row r="41" spans="1:2" ht="17" thickBot="1" x14ac:dyDescent="0.25">
      <c r="A41" s="7">
        <v>1933</v>
      </c>
      <c r="B41" s="3">
        <v>218.77</v>
      </c>
    </row>
    <row r="42" spans="1:2" ht="17" thickBot="1" x14ac:dyDescent="0.25">
      <c r="A42" s="7">
        <v>1934</v>
      </c>
      <c r="B42" s="3">
        <v>208.1</v>
      </c>
    </row>
    <row r="43" spans="1:2" ht="17" thickBot="1" x14ac:dyDescent="0.25">
      <c r="A43" s="7">
        <v>1935</v>
      </c>
      <c r="B43" s="3">
        <v>161.24</v>
      </c>
    </row>
    <row r="44" spans="1:2" ht="17" thickBot="1" x14ac:dyDescent="0.25">
      <c r="A44" s="7">
        <v>1936</v>
      </c>
      <c r="B44" s="3">
        <v>228.84</v>
      </c>
    </row>
    <row r="45" spans="1:2" ht="17" thickBot="1" x14ac:dyDescent="0.25">
      <c r="A45" s="7">
        <v>1937</v>
      </c>
      <c r="B45" s="3">
        <v>195.28</v>
      </c>
    </row>
    <row r="46" spans="1:2" ht="17" thickBot="1" x14ac:dyDescent="0.25">
      <c r="A46" s="7">
        <v>1938</v>
      </c>
      <c r="B46" s="3">
        <v>314.39</v>
      </c>
    </row>
    <row r="47" spans="1:2" ht="17" thickBot="1" x14ac:dyDescent="0.25">
      <c r="A47" s="7">
        <v>1939</v>
      </c>
      <c r="B47" s="3">
        <v>200.99</v>
      </c>
    </row>
    <row r="48" spans="1:2" ht="17" thickBot="1" x14ac:dyDescent="0.25">
      <c r="A48" s="7">
        <v>1940</v>
      </c>
      <c r="B48" s="3">
        <v>248.61</v>
      </c>
    </row>
    <row r="49" spans="1:2" ht="17" thickBot="1" x14ac:dyDescent="0.25">
      <c r="A49" s="7">
        <v>1941</v>
      </c>
      <c r="B49" s="3">
        <v>294.67</v>
      </c>
    </row>
    <row r="50" spans="1:2" ht="17" thickBot="1" x14ac:dyDescent="0.25">
      <c r="A50" s="7">
        <v>1942</v>
      </c>
      <c r="B50" s="3">
        <v>230.82</v>
      </c>
    </row>
    <row r="51" spans="1:2" ht="17" thickBot="1" x14ac:dyDescent="0.25">
      <c r="A51" s="7">
        <v>1943</v>
      </c>
      <c r="B51" s="3">
        <v>215.5</v>
      </c>
    </row>
    <row r="52" spans="1:2" ht="17" thickBot="1" x14ac:dyDescent="0.25">
      <c r="A52" s="7">
        <v>1944</v>
      </c>
      <c r="B52" s="3">
        <v>302.95</v>
      </c>
    </row>
    <row r="53" spans="1:2" ht="17" thickBot="1" x14ac:dyDescent="0.25">
      <c r="A53" s="7">
        <v>1945</v>
      </c>
      <c r="B53" s="3">
        <v>235.38</v>
      </c>
    </row>
    <row r="54" spans="1:2" ht="17" thickBot="1" x14ac:dyDescent="0.25">
      <c r="A54" s="7">
        <v>1946</v>
      </c>
      <c r="B54" s="3">
        <v>269.54000000000002</v>
      </c>
    </row>
    <row r="55" spans="1:2" ht="17" thickBot="1" x14ac:dyDescent="0.25">
      <c r="A55" s="7">
        <v>1947</v>
      </c>
      <c r="B55" s="3">
        <v>247.03</v>
      </c>
    </row>
    <row r="56" spans="1:2" ht="17" thickBot="1" x14ac:dyDescent="0.25">
      <c r="A56" s="7">
        <v>1948</v>
      </c>
      <c r="B56" s="3">
        <v>302.08</v>
      </c>
    </row>
    <row r="57" spans="1:2" ht="17" thickBot="1" x14ac:dyDescent="0.25">
      <c r="A57" s="7">
        <v>1949</v>
      </c>
      <c r="B57" s="3">
        <v>199.89</v>
      </c>
    </row>
    <row r="58" spans="1:2" ht="17" thickBot="1" x14ac:dyDescent="0.25">
      <c r="A58" s="7">
        <v>1950</v>
      </c>
      <c r="B58" s="3">
        <v>245.53</v>
      </c>
    </row>
    <row r="59" spans="1:2" ht="17" thickBot="1" x14ac:dyDescent="0.25">
      <c r="A59" s="7">
        <v>1951</v>
      </c>
      <c r="B59" s="3">
        <v>202.43</v>
      </c>
    </row>
    <row r="60" spans="1:2" ht="17" thickBot="1" x14ac:dyDescent="0.25">
      <c r="A60" s="7">
        <v>1952</v>
      </c>
      <c r="B60" s="3">
        <v>204.73</v>
      </c>
    </row>
    <row r="61" spans="1:2" ht="17" thickBot="1" x14ac:dyDescent="0.25">
      <c r="A61" s="7">
        <v>1953</v>
      </c>
      <c r="B61" s="3">
        <v>180.94</v>
      </c>
    </row>
    <row r="62" spans="1:2" ht="17" thickBot="1" x14ac:dyDescent="0.25">
      <c r="A62" s="7">
        <v>1954</v>
      </c>
      <c r="B62" s="3">
        <v>174.09</v>
      </c>
    </row>
    <row r="63" spans="1:2" ht="17" thickBot="1" x14ac:dyDescent="0.25">
      <c r="A63" s="7">
        <v>1955</v>
      </c>
      <c r="B63" s="3">
        <v>251.34</v>
      </c>
    </row>
    <row r="64" spans="1:2" ht="17" thickBot="1" x14ac:dyDescent="0.25">
      <c r="A64" s="7">
        <v>1956</v>
      </c>
      <c r="B64" s="3">
        <v>183.96</v>
      </c>
    </row>
    <row r="65" spans="1:2" ht="17" thickBot="1" x14ac:dyDescent="0.25">
      <c r="A65" s="7">
        <v>1957</v>
      </c>
      <c r="B65" s="3">
        <v>249.77</v>
      </c>
    </row>
    <row r="66" spans="1:2" ht="17" thickBot="1" x14ac:dyDescent="0.25">
      <c r="A66" s="7">
        <v>1958</v>
      </c>
      <c r="B66" s="3">
        <v>253.34</v>
      </c>
    </row>
    <row r="67" spans="1:2" ht="17" thickBot="1" x14ac:dyDescent="0.25">
      <c r="A67" s="7">
        <v>1959</v>
      </c>
      <c r="B67" s="3">
        <v>214.63</v>
      </c>
    </row>
    <row r="68" spans="1:2" ht="17" thickBot="1" x14ac:dyDescent="0.25">
      <c r="A68" s="7">
        <v>1960</v>
      </c>
      <c r="B68" s="3">
        <v>155.33000000000001</v>
      </c>
    </row>
    <row r="69" spans="1:2" ht="17" thickBot="1" x14ac:dyDescent="0.25">
      <c r="A69" s="7">
        <v>1961</v>
      </c>
      <c r="B69" s="3">
        <v>204.85</v>
      </c>
    </row>
    <row r="70" spans="1:2" ht="17" thickBot="1" x14ac:dyDescent="0.25">
      <c r="A70" s="7">
        <v>1962</v>
      </c>
      <c r="B70" s="3">
        <v>272.14999999999998</v>
      </c>
    </row>
    <row r="71" spans="1:2" ht="17" thickBot="1" x14ac:dyDescent="0.25">
      <c r="A71" s="7">
        <v>1963</v>
      </c>
      <c r="B71" s="3">
        <v>277.83</v>
      </c>
    </row>
    <row r="72" spans="1:2" ht="17" thickBot="1" x14ac:dyDescent="0.25">
      <c r="A72" s="7">
        <v>1964</v>
      </c>
      <c r="B72" s="3">
        <v>268.60000000000002</v>
      </c>
    </row>
    <row r="73" spans="1:2" ht="17" thickBot="1" x14ac:dyDescent="0.25">
      <c r="A73" s="7">
        <v>1965</v>
      </c>
      <c r="B73" s="3">
        <v>270.20999999999998</v>
      </c>
    </row>
    <row r="74" spans="1:2" ht="17" thickBot="1" x14ac:dyDescent="0.25">
      <c r="A74" s="7">
        <v>1966</v>
      </c>
      <c r="B74" s="3">
        <v>136.25</v>
      </c>
    </row>
    <row r="75" spans="1:2" ht="17" thickBot="1" x14ac:dyDescent="0.25">
      <c r="A75" s="7">
        <v>1967</v>
      </c>
      <c r="B75" s="3">
        <v>316.33999999999997</v>
      </c>
    </row>
    <row r="76" spans="1:2" ht="17" thickBot="1" x14ac:dyDescent="0.25">
      <c r="A76" s="7">
        <v>1968</v>
      </c>
      <c r="B76" s="3">
        <v>248.23</v>
      </c>
    </row>
    <row r="77" spans="1:2" ht="17" thickBot="1" x14ac:dyDescent="0.25">
      <c r="A77" s="7">
        <v>1969</v>
      </c>
      <c r="B77" s="3">
        <v>209.22</v>
      </c>
    </row>
    <row r="78" spans="1:2" ht="17" thickBot="1" x14ac:dyDescent="0.25">
      <c r="A78" s="7">
        <v>1970</v>
      </c>
      <c r="B78" s="3">
        <v>232.95</v>
      </c>
    </row>
    <row r="79" spans="1:2" ht="17" thickBot="1" x14ac:dyDescent="0.25">
      <c r="A79" s="7">
        <v>1971</v>
      </c>
      <c r="B79" s="3">
        <v>204.47</v>
      </c>
    </row>
    <row r="80" spans="1:2" ht="17" thickBot="1" x14ac:dyDescent="0.25">
      <c r="A80" s="7">
        <v>1972</v>
      </c>
      <c r="B80" s="3">
        <v>182.13</v>
      </c>
    </row>
    <row r="81" spans="1:2" ht="17" thickBot="1" x14ac:dyDescent="0.25">
      <c r="A81" s="7">
        <v>1973</v>
      </c>
      <c r="B81" s="3">
        <v>173.24</v>
      </c>
    </row>
    <row r="82" spans="1:2" ht="17" thickBot="1" x14ac:dyDescent="0.25">
      <c r="A82" s="7">
        <v>1974</v>
      </c>
      <c r="B82" s="3">
        <v>116.2</v>
      </c>
    </row>
    <row r="83" spans="1:2" ht="17" thickBot="1" x14ac:dyDescent="0.25">
      <c r="A83" s="7">
        <v>1975</v>
      </c>
      <c r="B83" s="3">
        <v>319.33</v>
      </c>
    </row>
    <row r="84" spans="1:2" ht="17" thickBot="1" x14ac:dyDescent="0.25">
      <c r="A84" s="7">
        <v>1976</v>
      </c>
      <c r="B84" s="3">
        <v>243.68</v>
      </c>
    </row>
    <row r="85" spans="1:2" ht="17" thickBot="1" x14ac:dyDescent="0.25">
      <c r="A85" s="7">
        <v>1977</v>
      </c>
      <c r="B85" s="3">
        <v>275.19</v>
      </c>
    </row>
    <row r="86" spans="1:2" ht="17" thickBot="1" x14ac:dyDescent="0.25">
      <c r="A86" s="7">
        <v>1978</v>
      </c>
      <c r="B86" s="3">
        <v>239.49</v>
      </c>
    </row>
    <row r="87" spans="1:2" ht="17" thickBot="1" x14ac:dyDescent="0.25">
      <c r="A87" s="7">
        <v>1979</v>
      </c>
      <c r="B87" s="3">
        <v>151.35</v>
      </c>
    </row>
    <row r="88" spans="1:2" ht="17" thickBot="1" x14ac:dyDescent="0.25">
      <c r="A88" s="7">
        <v>1980</v>
      </c>
      <c r="B88" s="3">
        <v>370.39</v>
      </c>
    </row>
    <row r="89" spans="1:2" ht="17" thickBot="1" x14ac:dyDescent="0.25">
      <c r="A89" s="7">
        <v>1981</v>
      </c>
      <c r="B89" s="5">
        <v>231.38</v>
      </c>
    </row>
    <row r="90" spans="1:2" ht="17" thickBot="1" x14ac:dyDescent="0.25">
      <c r="A90" s="7">
        <v>1982</v>
      </c>
      <c r="B90" s="5">
        <v>254.73</v>
      </c>
    </row>
    <row r="91" spans="1:2" ht="17" thickBot="1" x14ac:dyDescent="0.25">
      <c r="A91" s="7">
        <v>1983</v>
      </c>
      <c r="B91" s="5">
        <v>315.74</v>
      </c>
    </row>
    <row r="92" spans="1:2" ht="17" thickBot="1" x14ac:dyDescent="0.25">
      <c r="A92" s="7">
        <v>1984</v>
      </c>
      <c r="B92" s="5">
        <v>219.09</v>
      </c>
    </row>
    <row r="93" spans="1:2" ht="17" thickBot="1" x14ac:dyDescent="0.25">
      <c r="A93" s="7">
        <v>1985</v>
      </c>
      <c r="B93" s="5">
        <v>199.75</v>
      </c>
    </row>
    <row r="94" spans="1:2" ht="17" thickBot="1" x14ac:dyDescent="0.25">
      <c r="A94" s="7">
        <v>1986</v>
      </c>
      <c r="B94" s="5">
        <v>233.2</v>
      </c>
    </row>
    <row r="95" spans="1:2" ht="17" thickBot="1" x14ac:dyDescent="0.25">
      <c r="A95" s="7">
        <v>1987</v>
      </c>
      <c r="B95" s="5">
        <v>223.89</v>
      </c>
    </row>
    <row r="96" spans="1:2" ht="17" thickBot="1" x14ac:dyDescent="0.25">
      <c r="A96" s="7">
        <v>1988</v>
      </c>
      <c r="B96" s="5">
        <v>154.1</v>
      </c>
    </row>
    <row r="97" spans="1:2" ht="17" thickBot="1" x14ac:dyDescent="0.25">
      <c r="A97" s="7">
        <v>1989</v>
      </c>
      <c r="B97" s="5">
        <v>200.67</v>
      </c>
    </row>
    <row r="98" spans="1:2" ht="17" thickBot="1" x14ac:dyDescent="0.25">
      <c r="A98" s="7">
        <v>1990</v>
      </c>
      <c r="B98" s="5">
        <v>215.17</v>
      </c>
    </row>
    <row r="99" spans="1:2" ht="17" thickBot="1" x14ac:dyDescent="0.25">
      <c r="A99" s="7">
        <v>1991</v>
      </c>
      <c r="B99" s="5">
        <v>234.14</v>
      </c>
    </row>
    <row r="100" spans="1:2" ht="17" thickBot="1" x14ac:dyDescent="0.25">
      <c r="A100" s="7">
        <v>1992</v>
      </c>
      <c r="B100" s="5">
        <v>204.54</v>
      </c>
    </row>
    <row r="101" spans="1:2" ht="17" thickBot="1" x14ac:dyDescent="0.25">
      <c r="A101" s="7">
        <v>1993</v>
      </c>
      <c r="B101" s="5">
        <v>380.33</v>
      </c>
    </row>
    <row r="102" spans="1:2" ht="17" thickBot="1" x14ac:dyDescent="0.25">
      <c r="A102" s="7">
        <v>1994</v>
      </c>
      <c r="B102" s="5">
        <v>188.05</v>
      </c>
    </row>
    <row r="103" spans="1:2" ht="17" thickBot="1" x14ac:dyDescent="0.25">
      <c r="A103" s="7">
        <v>1995</v>
      </c>
      <c r="B103" s="5">
        <v>316.32</v>
      </c>
    </row>
    <row r="104" spans="1:2" ht="17" thickBot="1" x14ac:dyDescent="0.25">
      <c r="A104" s="7">
        <v>1996</v>
      </c>
      <c r="B104" s="5">
        <v>190.01</v>
      </c>
    </row>
    <row r="105" spans="1:2" ht="17" thickBot="1" x14ac:dyDescent="0.25">
      <c r="A105" s="7">
        <v>1997</v>
      </c>
      <c r="B105" s="5">
        <v>317.95</v>
      </c>
    </row>
    <row r="106" spans="1:2" ht="17" thickBot="1" x14ac:dyDescent="0.25">
      <c r="A106" s="7">
        <v>1998</v>
      </c>
      <c r="B106" s="5">
        <v>284.81</v>
      </c>
    </row>
    <row r="107" spans="1:2" ht="17" thickBot="1" x14ac:dyDescent="0.25">
      <c r="A107" s="7">
        <v>1999</v>
      </c>
      <c r="B107" s="5">
        <v>183.1</v>
      </c>
    </row>
    <row r="108" spans="1:2" ht="17" thickBot="1" x14ac:dyDescent="0.25">
      <c r="A108" s="7">
        <v>2000</v>
      </c>
      <c r="B108" s="5">
        <v>221.53</v>
      </c>
    </row>
    <row r="109" spans="1:2" ht="17" thickBot="1" x14ac:dyDescent="0.25">
      <c r="A109" s="7">
        <v>2001</v>
      </c>
      <c r="B109" s="5">
        <v>169.38</v>
      </c>
    </row>
    <row r="110" spans="1:2" ht="17" thickBot="1" x14ac:dyDescent="0.25">
      <c r="A110" s="7">
        <v>2002</v>
      </c>
      <c r="B110" s="5">
        <v>198.93</v>
      </c>
    </row>
    <row r="111" spans="1:2" ht="17" thickBot="1" x14ac:dyDescent="0.25">
      <c r="A111" s="7">
        <v>2003</v>
      </c>
      <c r="B111" s="5">
        <v>215.3</v>
      </c>
    </row>
    <row r="112" spans="1:2" ht="17" thickBot="1" x14ac:dyDescent="0.25">
      <c r="A112" s="7">
        <v>2004</v>
      </c>
      <c r="B112" s="5">
        <v>215.05</v>
      </c>
    </row>
    <row r="113" spans="1:2" ht="17" thickBot="1" x14ac:dyDescent="0.25">
      <c r="A113" s="7">
        <v>2005</v>
      </c>
      <c r="B113" s="5">
        <v>297.95</v>
      </c>
    </row>
    <row r="114" spans="1:2" ht="17" thickBot="1" x14ac:dyDescent="0.25">
      <c r="A114" s="7">
        <v>2006</v>
      </c>
      <c r="B114" s="5">
        <v>221.18</v>
      </c>
    </row>
    <row r="115" spans="1:2" ht="17" thickBot="1" x14ac:dyDescent="0.25">
      <c r="A115" s="7">
        <v>2007</v>
      </c>
      <c r="B115" s="5">
        <v>246.13</v>
      </c>
    </row>
    <row r="116" spans="1:2" ht="17" thickBot="1" x14ac:dyDescent="0.25">
      <c r="A116" s="7">
        <v>2008</v>
      </c>
      <c r="B116" s="5">
        <v>164.2</v>
      </c>
    </row>
    <row r="117" spans="1:2" ht="17" thickBot="1" x14ac:dyDescent="0.25">
      <c r="A117" s="7">
        <v>2009</v>
      </c>
      <c r="B117" s="5">
        <v>254.69</v>
      </c>
    </row>
    <row r="118" spans="1:2" ht="17" thickBot="1" x14ac:dyDescent="0.25">
      <c r="A118" s="7">
        <v>2010</v>
      </c>
      <c r="B118" s="5">
        <v>287.62</v>
      </c>
    </row>
    <row r="119" spans="1:2" ht="17" thickBot="1" x14ac:dyDescent="0.25">
      <c r="A119" s="7">
        <v>2011</v>
      </c>
      <c r="B119" s="3">
        <v>240.87</v>
      </c>
    </row>
    <row r="120" spans="1:2" ht="17" thickBot="1" x14ac:dyDescent="0.25">
      <c r="A120" s="7">
        <v>2012</v>
      </c>
      <c r="B120" s="3">
        <v>158.87</v>
      </c>
    </row>
    <row r="121" spans="1:2" ht="17" thickBot="1" x14ac:dyDescent="0.25">
      <c r="A121" s="7">
        <v>2013</v>
      </c>
      <c r="B121" s="3">
        <v>223.08</v>
      </c>
    </row>
    <row r="122" spans="1:2" ht="17" thickBot="1" x14ac:dyDescent="0.25">
      <c r="A122" s="7">
        <v>2014</v>
      </c>
      <c r="B122" s="3">
        <v>280.51</v>
      </c>
    </row>
    <row r="123" spans="1:2" ht="17" thickBot="1" x14ac:dyDescent="0.25">
      <c r="A123" s="7">
        <v>2015</v>
      </c>
      <c r="B123" s="3">
        <v>252.07</v>
      </c>
    </row>
    <row r="124" spans="1:2" ht="17" thickBot="1" x14ac:dyDescent="0.25">
      <c r="A124" s="7">
        <v>2016</v>
      </c>
      <c r="B124" s="3">
        <v>245.81</v>
      </c>
    </row>
    <row r="125" spans="1:2" ht="17" thickBot="1" x14ac:dyDescent="0.25">
      <c r="A125" s="7">
        <v>2017</v>
      </c>
      <c r="B125" s="3">
        <v>230.97</v>
      </c>
    </row>
    <row r="126" spans="1:2" ht="17" thickBot="1" x14ac:dyDescent="0.25">
      <c r="A126" s="7">
        <v>2018</v>
      </c>
      <c r="B126" s="3">
        <v>259.76</v>
      </c>
    </row>
    <row r="127" spans="1:2" ht="17" thickBot="1" x14ac:dyDescent="0.25">
      <c r="A127" s="7">
        <v>2019</v>
      </c>
      <c r="B127" s="3">
        <v>268.27</v>
      </c>
    </row>
    <row r="128" spans="1:2" ht="17" thickBot="1" x14ac:dyDescent="0.25">
      <c r="A128" s="7">
        <v>2020</v>
      </c>
      <c r="B128" s="3">
        <v>171.49</v>
      </c>
    </row>
    <row r="129" spans="1:2" ht="17" thickBot="1" x14ac:dyDescent="0.25">
      <c r="A129" s="7">
        <v>2021</v>
      </c>
      <c r="B129" s="3">
        <v>176.95</v>
      </c>
    </row>
    <row r="130" spans="1:2" ht="17" thickBot="1" x14ac:dyDescent="0.25">
      <c r="A130" s="7">
        <v>2022</v>
      </c>
      <c r="B130" s="3">
        <v>223.64</v>
      </c>
    </row>
    <row r="131" spans="1:2" ht="17" thickBot="1" x14ac:dyDescent="0.25">
      <c r="A131" s="7">
        <v>2023</v>
      </c>
      <c r="B131" s="3">
        <v>305.63</v>
      </c>
    </row>
    <row r="132" spans="1:2" ht="17" thickBot="1" x14ac:dyDescent="0.25">
      <c r="A132" s="7">
        <v>2024</v>
      </c>
      <c r="B132" s="3">
        <v>189.99</v>
      </c>
    </row>
    <row r="133" spans="1:2" ht="17" thickBot="1" x14ac:dyDescent="0.25">
      <c r="A133" s="8">
        <v>2025</v>
      </c>
      <c r="B133" s="3">
        <v>277.81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ignoredErrors>
    <ignoredError sqref="C3:D3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D444-3234-EF46-AF4E-2E06F4753DF4}">
  <dimension ref="A1:D133"/>
  <sheetViews>
    <sheetView workbookViewId="0">
      <selection activeCell="C1" sqref="C1:D3"/>
    </sheetView>
  </sheetViews>
  <sheetFormatPr baseColWidth="10" defaultRowHeight="16" x14ac:dyDescent="0.2"/>
  <cols>
    <col min="1" max="1" width="11.1640625" customWidth="1"/>
    <col min="2" max="2" width="12.33203125" customWidth="1"/>
    <col min="3" max="3" width="17.1640625" customWidth="1"/>
    <col min="4" max="4" width="17" customWidth="1"/>
  </cols>
  <sheetData>
    <row r="1" spans="1:4" x14ac:dyDescent="0.2">
      <c r="A1" s="20" t="s">
        <v>9</v>
      </c>
      <c r="B1" s="22" t="s">
        <v>15</v>
      </c>
      <c r="C1" s="16" t="s">
        <v>2</v>
      </c>
      <c r="D1" s="16" t="s">
        <v>3</v>
      </c>
    </row>
    <row r="2" spans="1:4" ht="17" thickBot="1" x14ac:dyDescent="0.25">
      <c r="A2" s="21">
        <v>1895</v>
      </c>
      <c r="B2" s="22">
        <v>5.0999999999999996</v>
      </c>
      <c r="C2" s="17"/>
      <c r="D2" s="17"/>
    </row>
    <row r="3" spans="1:4" ht="17" thickBot="1" x14ac:dyDescent="0.25">
      <c r="A3" s="7">
        <v>1895</v>
      </c>
      <c r="B3" s="3">
        <v>5.0999999999999996</v>
      </c>
      <c r="C3" s="10">
        <f>AVERAGE(B89:B118)</f>
        <v>5.98</v>
      </c>
      <c r="D3" s="10">
        <f>STDEV(B89:B118)</f>
        <v>0.83062087289132824</v>
      </c>
    </row>
    <row r="4" spans="1:4" ht="17" thickBot="1" x14ac:dyDescent="0.25">
      <c r="A4" s="7">
        <v>1896</v>
      </c>
      <c r="B4" s="3">
        <v>5.8</v>
      </c>
    </row>
    <row r="5" spans="1:4" ht="17" thickBot="1" x14ac:dyDescent="0.25">
      <c r="A5" s="7">
        <v>1897</v>
      </c>
      <c r="B5" s="3">
        <v>5.7</v>
      </c>
    </row>
    <row r="6" spans="1:4" ht="17" thickBot="1" x14ac:dyDescent="0.25">
      <c r="A6" s="7">
        <v>1898</v>
      </c>
      <c r="B6" s="3">
        <v>4.9000000000000004</v>
      </c>
    </row>
    <row r="7" spans="1:4" ht="17" thickBot="1" x14ac:dyDescent="0.25">
      <c r="A7" s="7">
        <v>1899</v>
      </c>
      <c r="B7" s="3">
        <v>4.5</v>
      </c>
    </row>
    <row r="8" spans="1:4" ht="17" thickBot="1" x14ac:dyDescent="0.25">
      <c r="A8" s="7">
        <v>1900</v>
      </c>
      <c r="B8" s="3">
        <v>6.9</v>
      </c>
    </row>
    <row r="9" spans="1:4" ht="17" thickBot="1" x14ac:dyDescent="0.25">
      <c r="A9" s="7">
        <v>1901</v>
      </c>
      <c r="B9" s="3">
        <v>6.8</v>
      </c>
    </row>
    <row r="10" spans="1:4" ht="17" thickBot="1" x14ac:dyDescent="0.25">
      <c r="A10" s="7">
        <v>1902</v>
      </c>
      <c r="B10" s="3">
        <v>5.5</v>
      </c>
    </row>
    <row r="11" spans="1:4" ht="17" thickBot="1" x14ac:dyDescent="0.25">
      <c r="A11" s="7">
        <v>1903</v>
      </c>
      <c r="B11" s="3">
        <v>5.5</v>
      </c>
    </row>
    <row r="12" spans="1:4" ht="17" thickBot="1" x14ac:dyDescent="0.25">
      <c r="A12" s="7">
        <v>1904</v>
      </c>
      <c r="B12" s="3">
        <v>6.7</v>
      </c>
    </row>
    <row r="13" spans="1:4" ht="17" thickBot="1" x14ac:dyDescent="0.25">
      <c r="A13" s="7">
        <v>1905</v>
      </c>
      <c r="B13" s="3">
        <v>5.8</v>
      </c>
    </row>
    <row r="14" spans="1:4" ht="17" thickBot="1" x14ac:dyDescent="0.25">
      <c r="A14" s="7">
        <v>1906</v>
      </c>
      <c r="B14" s="3">
        <v>6.5</v>
      </c>
    </row>
    <row r="15" spans="1:4" ht="17" thickBot="1" x14ac:dyDescent="0.25">
      <c r="A15" s="7">
        <v>1907</v>
      </c>
      <c r="B15" s="3">
        <v>5.8</v>
      </c>
    </row>
    <row r="16" spans="1:4" ht="17" thickBot="1" x14ac:dyDescent="0.25">
      <c r="A16" s="7">
        <v>1908</v>
      </c>
      <c r="B16" s="3">
        <v>6.1</v>
      </c>
    </row>
    <row r="17" spans="1:2" ht="17" thickBot="1" x14ac:dyDescent="0.25">
      <c r="A17" s="7">
        <v>1909</v>
      </c>
      <c r="B17" s="3">
        <v>5.6</v>
      </c>
    </row>
    <row r="18" spans="1:2" ht="17" thickBot="1" x14ac:dyDescent="0.25">
      <c r="A18" s="7">
        <v>1910</v>
      </c>
      <c r="B18" s="3">
        <v>6.6</v>
      </c>
    </row>
    <row r="19" spans="1:2" ht="17" thickBot="1" x14ac:dyDescent="0.25">
      <c r="A19" s="7">
        <v>1911</v>
      </c>
      <c r="B19" s="3">
        <v>4.8</v>
      </c>
    </row>
    <row r="20" spans="1:2" ht="17" thickBot="1" x14ac:dyDescent="0.25">
      <c r="A20" s="7">
        <v>1912</v>
      </c>
      <c r="B20" s="3">
        <v>5.0999999999999996</v>
      </c>
    </row>
    <row r="21" spans="1:2" ht="17" thickBot="1" x14ac:dyDescent="0.25">
      <c r="A21" s="7">
        <v>1913</v>
      </c>
      <c r="B21" s="3">
        <v>5.2</v>
      </c>
    </row>
    <row r="22" spans="1:2" ht="17" thickBot="1" x14ac:dyDescent="0.25">
      <c r="A22" s="7">
        <v>1914</v>
      </c>
      <c r="B22" s="3">
        <v>6.3</v>
      </c>
    </row>
    <row r="23" spans="1:2" ht="17" thickBot="1" x14ac:dyDescent="0.25">
      <c r="A23" s="7">
        <v>1915</v>
      </c>
      <c r="B23" s="3">
        <v>6.1</v>
      </c>
    </row>
    <row r="24" spans="1:2" ht="17" thickBot="1" x14ac:dyDescent="0.25">
      <c r="A24" s="7">
        <v>1916</v>
      </c>
      <c r="B24" s="3">
        <v>4.2</v>
      </c>
    </row>
    <row r="25" spans="1:2" ht="17" thickBot="1" x14ac:dyDescent="0.25">
      <c r="A25" s="7">
        <v>1917</v>
      </c>
      <c r="B25" s="3">
        <v>5.8</v>
      </c>
    </row>
    <row r="26" spans="1:2" ht="17" thickBot="1" x14ac:dyDescent="0.25">
      <c r="A26" s="7">
        <v>1918</v>
      </c>
      <c r="B26" s="3">
        <v>6</v>
      </c>
    </row>
    <row r="27" spans="1:2" ht="17" thickBot="1" x14ac:dyDescent="0.25">
      <c r="A27" s="7">
        <v>1919</v>
      </c>
      <c r="B27" s="3">
        <v>5.9</v>
      </c>
    </row>
    <row r="28" spans="1:2" ht="17" thickBot="1" x14ac:dyDescent="0.25">
      <c r="A28" s="7">
        <v>1920</v>
      </c>
      <c r="B28" s="3">
        <v>5.2</v>
      </c>
    </row>
    <row r="29" spans="1:2" ht="17" thickBot="1" x14ac:dyDescent="0.25">
      <c r="A29" s="7">
        <v>1921</v>
      </c>
      <c r="B29" s="3">
        <v>6.5</v>
      </c>
    </row>
    <row r="30" spans="1:2" ht="17" thickBot="1" x14ac:dyDescent="0.25">
      <c r="A30" s="7">
        <v>1922</v>
      </c>
      <c r="B30" s="3">
        <v>5.2</v>
      </c>
    </row>
    <row r="31" spans="1:2" ht="17" thickBot="1" x14ac:dyDescent="0.25">
      <c r="A31" s="7">
        <v>1923</v>
      </c>
      <c r="B31" s="3">
        <v>5.7</v>
      </c>
    </row>
    <row r="32" spans="1:2" ht="17" thickBot="1" x14ac:dyDescent="0.25">
      <c r="A32" s="7">
        <v>1924</v>
      </c>
      <c r="B32" s="3">
        <v>5.5</v>
      </c>
    </row>
    <row r="33" spans="1:2" ht="17" thickBot="1" x14ac:dyDescent="0.25">
      <c r="A33" s="7">
        <v>1925</v>
      </c>
      <c r="B33" s="3">
        <v>7</v>
      </c>
    </row>
    <row r="34" spans="1:2" ht="17" thickBot="1" x14ac:dyDescent="0.25">
      <c r="A34" s="7">
        <v>1926</v>
      </c>
      <c r="B34" s="3">
        <v>6.6</v>
      </c>
    </row>
    <row r="35" spans="1:2" ht="17" thickBot="1" x14ac:dyDescent="0.25">
      <c r="A35" s="7">
        <v>1927</v>
      </c>
      <c r="B35" s="3">
        <v>5.7</v>
      </c>
    </row>
    <row r="36" spans="1:2" ht="17" thickBot="1" x14ac:dyDescent="0.25">
      <c r="A36" s="7">
        <v>1928</v>
      </c>
      <c r="B36" s="3">
        <v>6</v>
      </c>
    </row>
    <row r="37" spans="1:2" ht="17" thickBot="1" x14ac:dyDescent="0.25">
      <c r="A37" s="7">
        <v>1929</v>
      </c>
      <c r="B37" s="3">
        <v>5.3</v>
      </c>
    </row>
    <row r="38" spans="1:2" ht="17" thickBot="1" x14ac:dyDescent="0.25">
      <c r="A38" s="7">
        <v>1930</v>
      </c>
      <c r="B38" s="3">
        <v>6</v>
      </c>
    </row>
    <row r="39" spans="1:2" ht="17" thickBot="1" x14ac:dyDescent="0.25">
      <c r="A39" s="7">
        <v>1931</v>
      </c>
      <c r="B39" s="3">
        <v>6.9</v>
      </c>
    </row>
    <row r="40" spans="1:2" ht="17" thickBot="1" x14ac:dyDescent="0.25">
      <c r="A40" s="7">
        <v>1932</v>
      </c>
      <c r="B40" s="3">
        <v>5.8</v>
      </c>
    </row>
    <row r="41" spans="1:2" ht="17" thickBot="1" x14ac:dyDescent="0.25">
      <c r="A41" s="7">
        <v>1933</v>
      </c>
      <c r="B41" s="3">
        <v>7</v>
      </c>
    </row>
    <row r="42" spans="1:2" ht="17" thickBot="1" x14ac:dyDescent="0.25">
      <c r="A42" s="7">
        <v>1934</v>
      </c>
      <c r="B42" s="3">
        <v>8.6999999999999993</v>
      </c>
    </row>
    <row r="43" spans="1:2" ht="17" thickBot="1" x14ac:dyDescent="0.25">
      <c r="A43" s="7">
        <v>1935</v>
      </c>
      <c r="B43" s="3">
        <v>5.5</v>
      </c>
    </row>
    <row r="44" spans="1:2" ht="17" thickBot="1" x14ac:dyDescent="0.25">
      <c r="A44" s="7">
        <v>1936</v>
      </c>
      <c r="B44" s="3">
        <v>6.3</v>
      </c>
    </row>
    <row r="45" spans="1:2" ht="17" thickBot="1" x14ac:dyDescent="0.25">
      <c r="A45" s="7">
        <v>1937</v>
      </c>
      <c r="B45" s="3">
        <v>5.7</v>
      </c>
    </row>
    <row r="46" spans="1:2" ht="17" thickBot="1" x14ac:dyDescent="0.25">
      <c r="A46" s="7">
        <v>1938</v>
      </c>
      <c r="B46" s="3">
        <v>6.3</v>
      </c>
    </row>
    <row r="47" spans="1:2" ht="17" thickBot="1" x14ac:dyDescent="0.25">
      <c r="A47" s="7">
        <v>1939</v>
      </c>
      <c r="B47" s="3">
        <v>7.1</v>
      </c>
    </row>
    <row r="48" spans="1:2" ht="17" thickBot="1" x14ac:dyDescent="0.25">
      <c r="A48" s="7">
        <v>1940</v>
      </c>
      <c r="B48" s="3">
        <v>7.1</v>
      </c>
    </row>
    <row r="49" spans="1:2" ht="17" thickBot="1" x14ac:dyDescent="0.25">
      <c r="A49" s="7">
        <v>1941</v>
      </c>
      <c r="B49" s="3">
        <v>6.3</v>
      </c>
    </row>
    <row r="50" spans="1:2" ht="17" thickBot="1" x14ac:dyDescent="0.25">
      <c r="A50" s="7">
        <v>1942</v>
      </c>
      <c r="B50" s="3">
        <v>5</v>
      </c>
    </row>
    <row r="51" spans="1:2" ht="17" thickBot="1" x14ac:dyDescent="0.25">
      <c r="A51" s="7">
        <v>1943</v>
      </c>
      <c r="B51" s="3">
        <v>5.5</v>
      </c>
    </row>
    <row r="52" spans="1:2" ht="17" thickBot="1" x14ac:dyDescent="0.25">
      <c r="A52" s="7">
        <v>1944</v>
      </c>
      <c r="B52" s="3">
        <v>5.2</v>
      </c>
    </row>
    <row r="53" spans="1:2" ht="17" thickBot="1" x14ac:dyDescent="0.25">
      <c r="A53" s="7">
        <v>1945</v>
      </c>
      <c r="B53" s="3">
        <v>5.6</v>
      </c>
    </row>
    <row r="54" spans="1:2" ht="17" thickBot="1" x14ac:dyDescent="0.25">
      <c r="A54" s="7">
        <v>1946</v>
      </c>
      <c r="B54" s="3">
        <v>6.1</v>
      </c>
    </row>
    <row r="55" spans="1:2" ht="17" thickBot="1" x14ac:dyDescent="0.25">
      <c r="A55" s="7">
        <v>1947</v>
      </c>
      <c r="B55" s="3">
        <v>6</v>
      </c>
    </row>
    <row r="56" spans="1:2" ht="17" thickBot="1" x14ac:dyDescent="0.25">
      <c r="A56" s="7">
        <v>1948</v>
      </c>
      <c r="B56" s="3">
        <v>4.9000000000000004</v>
      </c>
    </row>
    <row r="57" spans="1:2" ht="17" thickBot="1" x14ac:dyDescent="0.25">
      <c r="A57" s="7">
        <v>1949</v>
      </c>
      <c r="B57" s="3">
        <v>5.4</v>
      </c>
    </row>
    <row r="58" spans="1:2" ht="17" thickBot="1" x14ac:dyDescent="0.25">
      <c r="A58" s="7">
        <v>1950</v>
      </c>
      <c r="B58" s="3">
        <v>5.5</v>
      </c>
    </row>
    <row r="59" spans="1:2" ht="17" thickBot="1" x14ac:dyDescent="0.25">
      <c r="A59" s="7">
        <v>1951</v>
      </c>
      <c r="B59" s="3">
        <v>4.5999999999999996</v>
      </c>
    </row>
    <row r="60" spans="1:2" ht="17" thickBot="1" x14ac:dyDescent="0.25">
      <c r="A60" s="7">
        <v>1952</v>
      </c>
      <c r="B60" s="3">
        <v>5.6</v>
      </c>
    </row>
    <row r="61" spans="1:2" ht="17" thickBot="1" x14ac:dyDescent="0.25">
      <c r="A61" s="7">
        <v>1953</v>
      </c>
      <c r="B61" s="3">
        <v>7.4</v>
      </c>
    </row>
    <row r="62" spans="1:2" ht="17" thickBot="1" x14ac:dyDescent="0.25">
      <c r="A62" s="7">
        <v>1954</v>
      </c>
      <c r="B62" s="3">
        <v>6.5</v>
      </c>
    </row>
    <row r="63" spans="1:2" ht="17" thickBot="1" x14ac:dyDescent="0.25">
      <c r="A63" s="7">
        <v>1955</v>
      </c>
      <c r="B63" s="3">
        <v>4.4000000000000004</v>
      </c>
    </row>
    <row r="64" spans="1:2" ht="17" thickBot="1" x14ac:dyDescent="0.25">
      <c r="A64" s="7">
        <v>1956</v>
      </c>
      <c r="B64" s="3">
        <v>5.8</v>
      </c>
    </row>
    <row r="65" spans="1:2" ht="17" thickBot="1" x14ac:dyDescent="0.25">
      <c r="A65" s="7">
        <v>1957</v>
      </c>
      <c r="B65" s="3">
        <v>5.4</v>
      </c>
    </row>
    <row r="66" spans="1:2" ht="17" thickBot="1" x14ac:dyDescent="0.25">
      <c r="A66" s="7">
        <v>1958</v>
      </c>
      <c r="B66" s="3">
        <v>6.8</v>
      </c>
    </row>
    <row r="67" spans="1:2" ht="17" thickBot="1" x14ac:dyDescent="0.25">
      <c r="A67" s="7">
        <v>1959</v>
      </c>
      <c r="B67" s="3">
        <v>5.7</v>
      </c>
    </row>
    <row r="68" spans="1:2" ht="17" thickBot="1" x14ac:dyDescent="0.25">
      <c r="A68" s="7">
        <v>1960</v>
      </c>
      <c r="B68" s="3">
        <v>5.7</v>
      </c>
    </row>
    <row r="69" spans="1:2" ht="17" thickBot="1" x14ac:dyDescent="0.25">
      <c r="A69" s="7">
        <v>1961</v>
      </c>
      <c r="B69" s="3">
        <v>6.9</v>
      </c>
    </row>
    <row r="70" spans="1:2" ht="17" thickBot="1" x14ac:dyDescent="0.25">
      <c r="A70" s="7">
        <v>1962</v>
      </c>
      <c r="B70" s="3">
        <v>6</v>
      </c>
    </row>
    <row r="71" spans="1:2" ht="17" thickBot="1" x14ac:dyDescent="0.25">
      <c r="A71" s="7">
        <v>1963</v>
      </c>
      <c r="B71" s="3">
        <v>6.6</v>
      </c>
    </row>
    <row r="72" spans="1:2" ht="17" thickBot="1" x14ac:dyDescent="0.25">
      <c r="A72" s="7">
        <v>1964</v>
      </c>
      <c r="B72" s="3">
        <v>5.8</v>
      </c>
    </row>
    <row r="73" spans="1:2" ht="17" thickBot="1" x14ac:dyDescent="0.25">
      <c r="A73" s="7">
        <v>1965</v>
      </c>
      <c r="B73" s="3">
        <v>6</v>
      </c>
    </row>
    <row r="74" spans="1:2" ht="17" thickBot="1" x14ac:dyDescent="0.25">
      <c r="A74" s="7">
        <v>1966</v>
      </c>
      <c r="B74" s="3">
        <v>6.8</v>
      </c>
    </row>
    <row r="75" spans="1:2" ht="17" thickBot="1" x14ac:dyDescent="0.25">
      <c r="A75" s="7">
        <v>1967</v>
      </c>
      <c r="B75" s="3">
        <v>6.3</v>
      </c>
    </row>
    <row r="76" spans="1:2" ht="17" thickBot="1" x14ac:dyDescent="0.25">
      <c r="A76" s="7">
        <v>1968</v>
      </c>
      <c r="B76" s="3">
        <v>5.5</v>
      </c>
    </row>
    <row r="77" spans="1:2" ht="17" thickBot="1" x14ac:dyDescent="0.25">
      <c r="A77" s="7">
        <v>1969</v>
      </c>
      <c r="B77" s="3">
        <v>5.3</v>
      </c>
    </row>
    <row r="78" spans="1:2" ht="17" thickBot="1" x14ac:dyDescent="0.25">
      <c r="A78" s="7">
        <v>1970</v>
      </c>
      <c r="B78" s="3">
        <v>6.1</v>
      </c>
    </row>
    <row r="79" spans="1:2" ht="17" thickBot="1" x14ac:dyDescent="0.25">
      <c r="A79" s="7">
        <v>1971</v>
      </c>
      <c r="B79" s="3">
        <v>5.9</v>
      </c>
    </row>
    <row r="80" spans="1:2" ht="17" thickBot="1" x14ac:dyDescent="0.25">
      <c r="A80" s="7">
        <v>1972</v>
      </c>
      <c r="B80" s="3">
        <v>5.6</v>
      </c>
    </row>
    <row r="81" spans="1:2" ht="17" thickBot="1" x14ac:dyDescent="0.25">
      <c r="A81" s="7">
        <v>1973</v>
      </c>
      <c r="B81" s="3">
        <v>5.6</v>
      </c>
    </row>
    <row r="82" spans="1:2" ht="17" thickBot="1" x14ac:dyDescent="0.25">
      <c r="A82" s="7">
        <v>1974</v>
      </c>
      <c r="B82" s="3">
        <v>6.3</v>
      </c>
    </row>
    <row r="83" spans="1:2" ht="17" thickBot="1" x14ac:dyDescent="0.25">
      <c r="A83" s="7">
        <v>1975</v>
      </c>
      <c r="B83" s="3">
        <v>5</v>
      </c>
    </row>
    <row r="84" spans="1:2" ht="17" thickBot="1" x14ac:dyDescent="0.25">
      <c r="A84" s="7">
        <v>1976</v>
      </c>
      <c r="B84" s="3">
        <v>6.3</v>
      </c>
    </row>
    <row r="85" spans="1:2" ht="17" thickBot="1" x14ac:dyDescent="0.25">
      <c r="A85" s="7">
        <v>1977</v>
      </c>
      <c r="B85" s="3">
        <v>6.1</v>
      </c>
    </row>
    <row r="86" spans="1:2" ht="17" thickBot="1" x14ac:dyDescent="0.25">
      <c r="A86" s="7">
        <v>1978</v>
      </c>
      <c r="B86" s="3">
        <v>5.3</v>
      </c>
    </row>
    <row r="87" spans="1:2" ht="17" thickBot="1" x14ac:dyDescent="0.25">
      <c r="A87" s="7">
        <v>1979</v>
      </c>
      <c r="B87" s="3">
        <v>5.5</v>
      </c>
    </row>
    <row r="88" spans="1:2" ht="17" thickBot="1" x14ac:dyDescent="0.25">
      <c r="A88" s="7">
        <v>1980</v>
      </c>
      <c r="B88" s="3">
        <v>6.3</v>
      </c>
    </row>
    <row r="89" spans="1:2" ht="17" thickBot="1" x14ac:dyDescent="0.25">
      <c r="A89" s="7">
        <v>1981</v>
      </c>
      <c r="B89" s="5">
        <v>7</v>
      </c>
    </row>
    <row r="90" spans="1:2" ht="17" thickBot="1" x14ac:dyDescent="0.25">
      <c r="A90" s="7">
        <v>1982</v>
      </c>
      <c r="B90" s="5">
        <v>5</v>
      </c>
    </row>
    <row r="91" spans="1:2" ht="17" thickBot="1" x14ac:dyDescent="0.25">
      <c r="A91" s="7">
        <v>1983</v>
      </c>
      <c r="B91" s="5">
        <v>6.1</v>
      </c>
    </row>
    <row r="92" spans="1:2" ht="17" thickBot="1" x14ac:dyDescent="0.25">
      <c r="A92" s="7">
        <v>1984</v>
      </c>
      <c r="B92" s="5">
        <v>5.6</v>
      </c>
    </row>
    <row r="93" spans="1:2" ht="17" thickBot="1" x14ac:dyDescent="0.25">
      <c r="A93" s="7">
        <v>1985</v>
      </c>
      <c r="B93" s="5">
        <v>5</v>
      </c>
    </row>
    <row r="94" spans="1:2" ht="17" thickBot="1" x14ac:dyDescent="0.25">
      <c r="A94" s="7">
        <v>1986</v>
      </c>
      <c r="B94" s="5">
        <v>6.9</v>
      </c>
    </row>
    <row r="95" spans="1:2" ht="17" thickBot="1" x14ac:dyDescent="0.25">
      <c r="A95" s="7">
        <v>1987</v>
      </c>
      <c r="B95" s="5">
        <v>7.2</v>
      </c>
    </row>
    <row r="96" spans="1:2" ht="17" thickBot="1" x14ac:dyDescent="0.25">
      <c r="A96" s="7">
        <v>1988</v>
      </c>
      <c r="B96" s="5">
        <v>7.1</v>
      </c>
    </row>
    <row r="97" spans="1:2" ht="17" thickBot="1" x14ac:dyDescent="0.25">
      <c r="A97" s="7">
        <v>1989</v>
      </c>
      <c r="B97" s="5">
        <v>5.5</v>
      </c>
    </row>
    <row r="98" spans="1:2" ht="17" thickBot="1" x14ac:dyDescent="0.25">
      <c r="A98" s="7">
        <v>1990</v>
      </c>
      <c r="B98" s="5">
        <v>6.7</v>
      </c>
    </row>
    <row r="99" spans="1:2" ht="17" thickBot="1" x14ac:dyDescent="0.25">
      <c r="A99" s="7">
        <v>1991</v>
      </c>
      <c r="B99" s="5">
        <v>6.7</v>
      </c>
    </row>
    <row r="100" spans="1:2" ht="17" thickBot="1" x14ac:dyDescent="0.25">
      <c r="A100" s="7">
        <v>1992</v>
      </c>
      <c r="B100" s="5">
        <v>7.2</v>
      </c>
    </row>
    <row r="101" spans="1:2" ht="17" thickBot="1" x14ac:dyDescent="0.25">
      <c r="A101" s="7">
        <v>1993</v>
      </c>
      <c r="B101" s="5">
        <v>4.9000000000000004</v>
      </c>
    </row>
    <row r="102" spans="1:2" ht="17" thickBot="1" x14ac:dyDescent="0.25">
      <c r="A102" s="7">
        <v>1994</v>
      </c>
      <c r="B102" s="5">
        <v>6.9</v>
      </c>
    </row>
    <row r="103" spans="1:2" ht="17" thickBot="1" x14ac:dyDescent="0.25">
      <c r="A103" s="7">
        <v>1995</v>
      </c>
      <c r="B103" s="5">
        <v>5</v>
      </c>
    </row>
    <row r="104" spans="1:2" ht="17" thickBot="1" x14ac:dyDescent="0.25">
      <c r="A104" s="7">
        <v>1996</v>
      </c>
      <c r="B104" s="5">
        <v>4.8</v>
      </c>
    </row>
    <row r="105" spans="1:2" ht="17" thickBot="1" x14ac:dyDescent="0.25">
      <c r="A105" s="7">
        <v>1997</v>
      </c>
      <c r="B105" s="5">
        <v>5.3</v>
      </c>
    </row>
    <row r="106" spans="1:2" ht="17" thickBot="1" x14ac:dyDescent="0.25">
      <c r="A106" s="7">
        <v>1998</v>
      </c>
      <c r="B106" s="5">
        <v>5.8</v>
      </c>
    </row>
    <row r="107" spans="1:2" ht="17" thickBot="1" x14ac:dyDescent="0.25">
      <c r="A107" s="7">
        <v>1999</v>
      </c>
      <c r="B107" s="5">
        <v>6.1</v>
      </c>
    </row>
    <row r="108" spans="1:2" ht="17" thickBot="1" x14ac:dyDescent="0.25">
      <c r="A108" s="7">
        <v>2000</v>
      </c>
      <c r="B108" s="5">
        <v>5.7</v>
      </c>
    </row>
    <row r="109" spans="1:2" ht="17" thickBot="1" x14ac:dyDescent="0.25">
      <c r="A109" s="7">
        <v>2001</v>
      </c>
      <c r="B109" s="5">
        <v>6.4</v>
      </c>
    </row>
    <row r="110" spans="1:2" ht="17" thickBot="1" x14ac:dyDescent="0.25">
      <c r="A110" s="7">
        <v>2002</v>
      </c>
      <c r="B110" s="5">
        <v>5.3</v>
      </c>
    </row>
    <row r="111" spans="1:2" ht="17" thickBot="1" x14ac:dyDescent="0.25">
      <c r="A111" s="7">
        <v>2003</v>
      </c>
      <c r="B111" s="5">
        <v>6.7</v>
      </c>
    </row>
    <row r="112" spans="1:2" ht="17" thickBot="1" x14ac:dyDescent="0.25">
      <c r="A112" s="7">
        <v>2004</v>
      </c>
      <c r="B112" s="5">
        <v>6.3</v>
      </c>
    </row>
    <row r="113" spans="1:2" ht="17" thickBot="1" x14ac:dyDescent="0.25">
      <c r="A113" s="7">
        <v>2005</v>
      </c>
      <c r="B113" s="5">
        <v>6</v>
      </c>
    </row>
    <row r="114" spans="1:2" ht="17" thickBot="1" x14ac:dyDescent="0.25">
      <c r="A114" s="7">
        <v>2006</v>
      </c>
      <c r="B114" s="5">
        <v>6.7</v>
      </c>
    </row>
    <row r="115" spans="1:2" ht="17" thickBot="1" x14ac:dyDescent="0.25">
      <c r="A115" s="7">
        <v>2007</v>
      </c>
      <c r="B115" s="5">
        <v>6.7</v>
      </c>
    </row>
    <row r="116" spans="1:2" ht="17" thickBot="1" x14ac:dyDescent="0.25">
      <c r="A116" s="7">
        <v>2008</v>
      </c>
      <c r="B116" s="5">
        <v>4.9000000000000004</v>
      </c>
    </row>
    <row r="117" spans="1:2" ht="17" thickBot="1" x14ac:dyDescent="0.25">
      <c r="A117" s="7">
        <v>2009</v>
      </c>
      <c r="B117" s="5">
        <v>5</v>
      </c>
    </row>
    <row r="118" spans="1:2" ht="17" thickBot="1" x14ac:dyDescent="0.25">
      <c r="A118" s="7">
        <v>2010</v>
      </c>
      <c r="B118" s="5">
        <v>4.9000000000000004</v>
      </c>
    </row>
    <row r="119" spans="1:2" ht="17" thickBot="1" x14ac:dyDescent="0.25">
      <c r="A119" s="7">
        <v>2011</v>
      </c>
      <c r="B119" s="9">
        <v>5.5</v>
      </c>
    </row>
    <row r="120" spans="1:2" ht="17" thickBot="1" x14ac:dyDescent="0.25">
      <c r="A120" s="7">
        <v>2012</v>
      </c>
      <c r="B120" s="3">
        <v>7.1</v>
      </c>
    </row>
    <row r="121" spans="1:2" ht="17" thickBot="1" x14ac:dyDescent="0.25">
      <c r="A121" s="7">
        <v>2013</v>
      </c>
      <c r="B121" s="3">
        <v>6.2</v>
      </c>
    </row>
    <row r="122" spans="1:2" ht="17" thickBot="1" x14ac:dyDescent="0.25">
      <c r="A122" s="7">
        <v>2014</v>
      </c>
      <c r="B122" s="3">
        <v>6.1</v>
      </c>
    </row>
    <row r="123" spans="1:2" ht="17" thickBot="1" x14ac:dyDescent="0.25">
      <c r="A123" s="7">
        <v>2015</v>
      </c>
      <c r="B123" s="3">
        <v>7.3</v>
      </c>
    </row>
    <row r="124" spans="1:2" ht="17" thickBot="1" x14ac:dyDescent="0.25">
      <c r="A124" s="7">
        <v>2016</v>
      </c>
      <c r="B124" s="3">
        <v>6.7</v>
      </c>
    </row>
    <row r="125" spans="1:2" ht="17" thickBot="1" x14ac:dyDescent="0.25">
      <c r="A125" s="7">
        <v>2017</v>
      </c>
      <c r="B125" s="3">
        <v>6.2</v>
      </c>
    </row>
    <row r="126" spans="1:2" ht="17" thickBot="1" x14ac:dyDescent="0.25">
      <c r="A126" s="7">
        <v>2018</v>
      </c>
      <c r="B126" s="3">
        <v>6</v>
      </c>
    </row>
    <row r="127" spans="1:2" ht="17" thickBot="1" x14ac:dyDescent="0.25">
      <c r="A127" s="7">
        <v>2019</v>
      </c>
      <c r="B127" s="3">
        <v>4.3</v>
      </c>
    </row>
    <row r="128" spans="1:2" ht="17" thickBot="1" x14ac:dyDescent="0.25">
      <c r="A128" s="7">
        <v>2020</v>
      </c>
      <c r="B128" s="3">
        <v>6.1</v>
      </c>
    </row>
    <row r="129" spans="1:2" ht="17" thickBot="1" x14ac:dyDescent="0.25">
      <c r="A129" s="7">
        <v>2021</v>
      </c>
      <c r="B129" s="3">
        <v>6.7</v>
      </c>
    </row>
    <row r="130" spans="1:2" ht="17" thickBot="1" x14ac:dyDescent="0.25">
      <c r="A130" s="7">
        <v>2022</v>
      </c>
      <c r="B130" s="3">
        <v>5.0999999999999996</v>
      </c>
    </row>
    <row r="131" spans="1:2" ht="17" thickBot="1" x14ac:dyDescent="0.25">
      <c r="A131" s="7">
        <v>2023</v>
      </c>
      <c r="B131" s="3">
        <v>5.7</v>
      </c>
    </row>
    <row r="132" spans="1:2" ht="17" thickBot="1" x14ac:dyDescent="0.25">
      <c r="A132" s="7">
        <v>2024</v>
      </c>
      <c r="B132" s="3">
        <v>7</v>
      </c>
    </row>
    <row r="133" spans="1:2" ht="17" thickBot="1" x14ac:dyDescent="0.25">
      <c r="A133" s="7">
        <v>2025</v>
      </c>
      <c r="B133" s="3">
        <v>6.9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ignoredErrors>
    <ignoredError sqref="C3:D3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FCC6-2B99-F24A-BF67-61C85D0CB579}">
  <dimension ref="A1:E132"/>
  <sheetViews>
    <sheetView workbookViewId="0">
      <selection activeCell="E26" sqref="E26"/>
    </sheetView>
  </sheetViews>
  <sheetFormatPr baseColWidth="10" defaultRowHeight="16" x14ac:dyDescent="0.2"/>
  <cols>
    <col min="1" max="1" width="11" customWidth="1"/>
    <col min="2" max="2" width="12.83203125" customWidth="1"/>
    <col min="3" max="3" width="12" customWidth="1"/>
    <col min="4" max="4" width="14.5" customWidth="1"/>
    <col min="5" max="5" width="18.83203125" customWidth="1"/>
  </cols>
  <sheetData>
    <row r="1" spans="1:5" ht="43" customHeight="1" thickBot="1" x14ac:dyDescent="0.25">
      <c r="A1" s="2" t="s">
        <v>16</v>
      </c>
      <c r="B1" s="2" t="s">
        <v>0</v>
      </c>
      <c r="C1" s="2" t="s">
        <v>15</v>
      </c>
      <c r="D1" s="2" t="s">
        <v>18</v>
      </c>
      <c r="E1" s="2" t="s">
        <v>3</v>
      </c>
    </row>
    <row r="2" spans="1:5" ht="17" thickBot="1" x14ac:dyDescent="0.25">
      <c r="A2" s="7" t="s">
        <v>17</v>
      </c>
      <c r="B2" s="7">
        <v>1895</v>
      </c>
      <c r="C2" s="3">
        <v>17</v>
      </c>
      <c r="D2" s="10">
        <f>AVERAGE(C88:C117)</f>
        <v>18.213333333333331</v>
      </c>
      <c r="E2" s="10">
        <f>STDEV(C88:C117)</f>
        <v>1.7672759738694155</v>
      </c>
    </row>
    <row r="3" spans="1:5" ht="17" thickBot="1" x14ac:dyDescent="0.25">
      <c r="A3" s="7" t="s">
        <v>17</v>
      </c>
      <c r="B3" s="7">
        <v>1896</v>
      </c>
      <c r="C3" s="3">
        <v>18.899999999999999</v>
      </c>
    </row>
    <row r="4" spans="1:5" ht="17" thickBot="1" x14ac:dyDescent="0.25">
      <c r="A4" s="7" t="s">
        <v>17</v>
      </c>
      <c r="B4" s="7">
        <v>1897</v>
      </c>
      <c r="C4" s="3">
        <v>16.7</v>
      </c>
    </row>
    <row r="5" spans="1:5" ht="17" thickBot="1" x14ac:dyDescent="0.25">
      <c r="A5" s="7" t="s">
        <v>17</v>
      </c>
      <c r="B5" s="7">
        <v>1898</v>
      </c>
      <c r="C5" s="3">
        <v>17.399999999999999</v>
      </c>
    </row>
    <row r="6" spans="1:5" ht="17" thickBot="1" x14ac:dyDescent="0.25">
      <c r="A6" s="7" t="s">
        <v>17</v>
      </c>
      <c r="B6" s="7">
        <v>1899</v>
      </c>
      <c r="C6" s="3">
        <v>17.8</v>
      </c>
    </row>
    <row r="7" spans="1:5" ht="17" thickBot="1" x14ac:dyDescent="0.25">
      <c r="A7" s="7" t="s">
        <v>17</v>
      </c>
      <c r="B7" s="7">
        <v>1900</v>
      </c>
      <c r="C7" s="3">
        <v>16.8</v>
      </c>
    </row>
    <row r="8" spans="1:5" ht="17" thickBot="1" x14ac:dyDescent="0.25">
      <c r="A8" s="7" t="s">
        <v>17</v>
      </c>
      <c r="B8" s="7">
        <v>1901</v>
      </c>
      <c r="C8" s="3">
        <v>20.5</v>
      </c>
    </row>
    <row r="9" spans="1:5" ht="17" thickBot="1" x14ac:dyDescent="0.25">
      <c r="A9" s="7" t="s">
        <v>17</v>
      </c>
      <c r="B9" s="7">
        <v>1902</v>
      </c>
      <c r="C9" s="3">
        <v>15.6</v>
      </c>
    </row>
    <row r="10" spans="1:5" ht="17" thickBot="1" x14ac:dyDescent="0.25">
      <c r="A10" s="7" t="s">
        <v>17</v>
      </c>
      <c r="B10" s="7">
        <v>1903</v>
      </c>
      <c r="C10" s="3">
        <v>15.3</v>
      </c>
    </row>
    <row r="11" spans="1:5" ht="17" thickBot="1" x14ac:dyDescent="0.25">
      <c r="A11" s="7" t="s">
        <v>17</v>
      </c>
      <c r="B11" s="7">
        <v>1904</v>
      </c>
      <c r="C11" s="3">
        <v>17.100000000000001</v>
      </c>
    </row>
    <row r="12" spans="1:5" ht="17" thickBot="1" x14ac:dyDescent="0.25">
      <c r="A12" s="7" t="s">
        <v>17</v>
      </c>
      <c r="B12" s="7">
        <v>1905</v>
      </c>
      <c r="C12" s="3">
        <v>17.899999999999999</v>
      </c>
    </row>
    <row r="13" spans="1:5" ht="17" thickBot="1" x14ac:dyDescent="0.25">
      <c r="A13" s="7" t="s">
        <v>17</v>
      </c>
      <c r="B13" s="7">
        <v>1906</v>
      </c>
      <c r="C13" s="3">
        <v>19.100000000000001</v>
      </c>
    </row>
    <row r="14" spans="1:5" ht="17" thickBot="1" x14ac:dyDescent="0.25">
      <c r="A14" s="7" t="s">
        <v>17</v>
      </c>
      <c r="B14" s="7">
        <v>1907</v>
      </c>
      <c r="C14" s="3">
        <v>16.5</v>
      </c>
    </row>
    <row r="15" spans="1:5" ht="17" thickBot="1" x14ac:dyDescent="0.25">
      <c r="A15" s="7" t="s">
        <v>17</v>
      </c>
      <c r="B15" s="7">
        <v>1908</v>
      </c>
      <c r="C15" s="3">
        <v>18.8</v>
      </c>
    </row>
    <row r="16" spans="1:5" ht="17" thickBot="1" x14ac:dyDescent="0.25">
      <c r="A16" s="7" t="s">
        <v>17</v>
      </c>
      <c r="B16" s="7">
        <v>1909</v>
      </c>
      <c r="C16" s="3">
        <v>17.8</v>
      </c>
    </row>
    <row r="17" spans="1:3" ht="17" thickBot="1" x14ac:dyDescent="0.25">
      <c r="A17" s="7" t="s">
        <v>17</v>
      </c>
      <c r="B17" s="7">
        <v>1910</v>
      </c>
      <c r="C17" s="3">
        <v>19.100000000000001</v>
      </c>
    </row>
    <row r="18" spans="1:3" ht="17" thickBot="1" x14ac:dyDescent="0.25">
      <c r="A18" s="7" t="s">
        <v>17</v>
      </c>
      <c r="B18" s="7">
        <v>1911</v>
      </c>
      <c r="C18" s="3">
        <v>16.5</v>
      </c>
    </row>
    <row r="19" spans="1:3" ht="17" thickBot="1" x14ac:dyDescent="0.25">
      <c r="A19" s="7" t="s">
        <v>17</v>
      </c>
      <c r="B19" s="7">
        <v>1912</v>
      </c>
      <c r="C19" s="3">
        <v>15.6</v>
      </c>
    </row>
    <row r="20" spans="1:3" ht="17" thickBot="1" x14ac:dyDescent="0.25">
      <c r="A20" s="7" t="s">
        <v>17</v>
      </c>
      <c r="B20" s="7">
        <v>1913</v>
      </c>
      <c r="C20" s="3">
        <v>15.7</v>
      </c>
    </row>
    <row r="21" spans="1:3" ht="17" thickBot="1" x14ac:dyDescent="0.25">
      <c r="A21" s="7" t="s">
        <v>17</v>
      </c>
      <c r="B21" s="7">
        <v>1914</v>
      </c>
      <c r="C21" s="3">
        <v>18.5</v>
      </c>
    </row>
    <row r="22" spans="1:3" ht="17" thickBot="1" x14ac:dyDescent="0.25">
      <c r="A22" s="7" t="s">
        <v>17</v>
      </c>
      <c r="B22" s="7">
        <v>1915</v>
      </c>
      <c r="C22" s="3">
        <v>14.7</v>
      </c>
    </row>
    <row r="23" spans="1:3" ht="17" thickBot="1" x14ac:dyDescent="0.25">
      <c r="A23" s="7" t="s">
        <v>17</v>
      </c>
      <c r="B23" s="7">
        <v>1916</v>
      </c>
      <c r="C23" s="3">
        <v>17.3</v>
      </c>
    </row>
    <row r="24" spans="1:3" ht="17" thickBot="1" x14ac:dyDescent="0.25">
      <c r="A24" s="7" t="s">
        <v>17</v>
      </c>
      <c r="B24" s="7">
        <v>1917</v>
      </c>
      <c r="C24" s="3">
        <v>19.600000000000001</v>
      </c>
    </row>
    <row r="25" spans="1:3" ht="17" thickBot="1" x14ac:dyDescent="0.25">
      <c r="A25" s="7" t="s">
        <v>17</v>
      </c>
      <c r="B25" s="7">
        <v>1918</v>
      </c>
      <c r="C25" s="3">
        <v>17.600000000000001</v>
      </c>
    </row>
    <row r="26" spans="1:3" ht="17" thickBot="1" x14ac:dyDescent="0.25">
      <c r="A26" s="7" t="s">
        <v>17</v>
      </c>
      <c r="B26" s="7">
        <v>1919</v>
      </c>
      <c r="C26" s="3">
        <v>20.2</v>
      </c>
    </row>
    <row r="27" spans="1:3" ht="17" thickBot="1" x14ac:dyDescent="0.25">
      <c r="A27" s="7" t="s">
        <v>17</v>
      </c>
      <c r="B27" s="7">
        <v>1920</v>
      </c>
      <c r="C27" s="3">
        <v>18.5</v>
      </c>
    </row>
    <row r="28" spans="1:3" ht="17" thickBot="1" x14ac:dyDescent="0.25">
      <c r="A28" s="7" t="s">
        <v>17</v>
      </c>
      <c r="B28" s="7">
        <v>1921</v>
      </c>
      <c r="C28" s="3">
        <v>18.5</v>
      </c>
    </row>
    <row r="29" spans="1:3" ht="17" thickBot="1" x14ac:dyDescent="0.25">
      <c r="A29" s="7" t="s">
        <v>17</v>
      </c>
      <c r="B29" s="7">
        <v>1922</v>
      </c>
      <c r="C29" s="3">
        <v>17.2</v>
      </c>
    </row>
    <row r="30" spans="1:3" ht="17" thickBot="1" x14ac:dyDescent="0.25">
      <c r="A30" s="7" t="s">
        <v>17</v>
      </c>
      <c r="B30" s="7">
        <v>1923</v>
      </c>
      <c r="C30" s="3">
        <v>19.600000000000001</v>
      </c>
    </row>
    <row r="31" spans="1:3" ht="17" thickBot="1" x14ac:dyDescent="0.25">
      <c r="A31" s="7" t="s">
        <v>17</v>
      </c>
      <c r="B31" s="7">
        <v>1924</v>
      </c>
      <c r="C31" s="3">
        <v>17.8</v>
      </c>
    </row>
    <row r="32" spans="1:3" ht="17" thickBot="1" x14ac:dyDescent="0.25">
      <c r="A32" s="7" t="s">
        <v>17</v>
      </c>
      <c r="B32" s="7">
        <v>1925</v>
      </c>
      <c r="C32" s="3">
        <v>19.399999999999999</v>
      </c>
    </row>
    <row r="33" spans="1:3" ht="17" thickBot="1" x14ac:dyDescent="0.25">
      <c r="A33" s="7" t="s">
        <v>17</v>
      </c>
      <c r="B33" s="7">
        <v>1926</v>
      </c>
      <c r="C33" s="3">
        <v>19.100000000000001</v>
      </c>
    </row>
    <row r="34" spans="1:3" ht="17" thickBot="1" x14ac:dyDescent="0.25">
      <c r="A34" s="7" t="s">
        <v>17</v>
      </c>
      <c r="B34" s="7">
        <v>1927</v>
      </c>
      <c r="C34" s="3">
        <v>18.3</v>
      </c>
    </row>
    <row r="35" spans="1:3" ht="17" thickBot="1" x14ac:dyDescent="0.25">
      <c r="A35" s="7" t="s">
        <v>17</v>
      </c>
      <c r="B35" s="7">
        <v>1928</v>
      </c>
      <c r="C35" s="3">
        <v>18.3</v>
      </c>
    </row>
    <row r="36" spans="1:3" ht="17" thickBot="1" x14ac:dyDescent="0.25">
      <c r="A36" s="7" t="s">
        <v>17</v>
      </c>
      <c r="B36" s="7">
        <v>1929</v>
      </c>
      <c r="C36" s="3">
        <v>19.5</v>
      </c>
    </row>
    <row r="37" spans="1:3" ht="17" thickBot="1" x14ac:dyDescent="0.25">
      <c r="A37" s="7" t="s">
        <v>17</v>
      </c>
      <c r="B37" s="7">
        <v>1930</v>
      </c>
      <c r="C37" s="3">
        <v>19.600000000000001</v>
      </c>
    </row>
    <row r="38" spans="1:3" ht="17" thickBot="1" x14ac:dyDescent="0.25">
      <c r="A38" s="7" t="s">
        <v>17</v>
      </c>
      <c r="B38" s="7">
        <v>1931</v>
      </c>
      <c r="C38" s="3">
        <v>19.3</v>
      </c>
    </row>
    <row r="39" spans="1:3" ht="17" thickBot="1" x14ac:dyDescent="0.25">
      <c r="A39" s="7" t="s">
        <v>17</v>
      </c>
      <c r="B39" s="7">
        <v>1932</v>
      </c>
      <c r="C39" s="3">
        <v>18.7</v>
      </c>
    </row>
    <row r="40" spans="1:3" ht="17" thickBot="1" x14ac:dyDescent="0.25">
      <c r="A40" s="7" t="s">
        <v>17</v>
      </c>
      <c r="B40" s="7">
        <v>1933</v>
      </c>
      <c r="C40" s="3">
        <v>20.6</v>
      </c>
    </row>
    <row r="41" spans="1:3" ht="17" thickBot="1" x14ac:dyDescent="0.25">
      <c r="A41" s="7" t="s">
        <v>17</v>
      </c>
      <c r="B41" s="7">
        <v>1934</v>
      </c>
      <c r="C41" s="3">
        <v>19.899999999999999</v>
      </c>
    </row>
    <row r="42" spans="1:3" ht="17" thickBot="1" x14ac:dyDescent="0.25">
      <c r="A42" s="7" t="s">
        <v>17</v>
      </c>
      <c r="B42" s="7">
        <v>1935</v>
      </c>
      <c r="C42" s="3">
        <v>18.7</v>
      </c>
    </row>
    <row r="43" spans="1:3" ht="17" thickBot="1" x14ac:dyDescent="0.25">
      <c r="A43" s="7" t="s">
        <v>17</v>
      </c>
      <c r="B43" s="7">
        <v>1936</v>
      </c>
      <c r="C43" s="3">
        <v>21.7</v>
      </c>
    </row>
    <row r="44" spans="1:3" ht="17" thickBot="1" x14ac:dyDescent="0.25">
      <c r="A44" s="7" t="s">
        <v>17</v>
      </c>
      <c r="B44" s="7">
        <v>1937</v>
      </c>
      <c r="C44" s="3">
        <v>20</v>
      </c>
    </row>
    <row r="45" spans="1:3" ht="17" thickBot="1" x14ac:dyDescent="0.25">
      <c r="A45" s="7" t="s">
        <v>17</v>
      </c>
      <c r="B45" s="7">
        <v>1938</v>
      </c>
      <c r="C45" s="3">
        <v>17.8</v>
      </c>
    </row>
    <row r="46" spans="1:3" ht="17" thickBot="1" x14ac:dyDescent="0.25">
      <c r="A46" s="7" t="s">
        <v>17</v>
      </c>
      <c r="B46" s="7">
        <v>1939</v>
      </c>
      <c r="C46" s="3">
        <v>19.100000000000001</v>
      </c>
    </row>
    <row r="47" spans="1:3" ht="17" thickBot="1" x14ac:dyDescent="0.25">
      <c r="A47" s="7" t="s">
        <v>17</v>
      </c>
      <c r="B47" s="7">
        <v>1940</v>
      </c>
      <c r="C47" s="3">
        <v>20</v>
      </c>
    </row>
    <row r="48" spans="1:3" ht="17" thickBot="1" x14ac:dyDescent="0.25">
      <c r="A48" s="7" t="s">
        <v>17</v>
      </c>
      <c r="B48" s="7">
        <v>1941</v>
      </c>
      <c r="C48" s="3">
        <v>18.5</v>
      </c>
    </row>
    <row r="49" spans="1:3" ht="17" thickBot="1" x14ac:dyDescent="0.25">
      <c r="A49" s="7" t="s">
        <v>17</v>
      </c>
      <c r="B49" s="7">
        <v>1942</v>
      </c>
      <c r="C49" s="3">
        <v>18.399999999999999</v>
      </c>
    </row>
    <row r="50" spans="1:3" ht="17" thickBot="1" x14ac:dyDescent="0.25">
      <c r="A50" s="7" t="s">
        <v>17</v>
      </c>
      <c r="B50" s="7">
        <v>1943</v>
      </c>
      <c r="C50" s="3">
        <v>18.100000000000001</v>
      </c>
    </row>
    <row r="51" spans="1:3" ht="17" thickBot="1" x14ac:dyDescent="0.25">
      <c r="A51" s="7" t="s">
        <v>17</v>
      </c>
      <c r="B51" s="7">
        <v>1944</v>
      </c>
      <c r="C51" s="3">
        <v>16.600000000000001</v>
      </c>
    </row>
    <row r="52" spans="1:3" ht="17" thickBot="1" x14ac:dyDescent="0.25">
      <c r="A52" s="7" t="s">
        <v>17</v>
      </c>
      <c r="B52" s="7">
        <v>1945</v>
      </c>
      <c r="C52" s="3">
        <v>18.2</v>
      </c>
    </row>
    <row r="53" spans="1:3" ht="17" thickBot="1" x14ac:dyDescent="0.25">
      <c r="A53" s="7" t="s">
        <v>17</v>
      </c>
      <c r="B53" s="7">
        <v>1946</v>
      </c>
      <c r="C53" s="3">
        <v>18.399999999999999</v>
      </c>
    </row>
    <row r="54" spans="1:3" ht="17" thickBot="1" x14ac:dyDescent="0.25">
      <c r="A54" s="7" t="s">
        <v>17</v>
      </c>
      <c r="B54" s="7">
        <v>1947</v>
      </c>
      <c r="C54" s="3">
        <v>19.2</v>
      </c>
    </row>
    <row r="55" spans="1:3" ht="17" thickBot="1" x14ac:dyDescent="0.25">
      <c r="A55" s="7" t="s">
        <v>17</v>
      </c>
      <c r="B55" s="7">
        <v>1948</v>
      </c>
      <c r="C55" s="3">
        <v>16.5</v>
      </c>
    </row>
    <row r="56" spans="1:3" ht="17" thickBot="1" x14ac:dyDescent="0.25">
      <c r="A56" s="7" t="s">
        <v>17</v>
      </c>
      <c r="B56" s="7">
        <v>1949</v>
      </c>
      <c r="C56" s="3">
        <v>18.100000000000001</v>
      </c>
    </row>
    <row r="57" spans="1:3" ht="17" thickBot="1" x14ac:dyDescent="0.25">
      <c r="A57" s="7" t="s">
        <v>17</v>
      </c>
      <c r="B57" s="7">
        <v>1950</v>
      </c>
      <c r="C57" s="3">
        <v>16.8</v>
      </c>
    </row>
    <row r="58" spans="1:3" ht="17" thickBot="1" x14ac:dyDescent="0.25">
      <c r="A58" s="7" t="s">
        <v>17</v>
      </c>
      <c r="B58" s="7">
        <v>1951</v>
      </c>
      <c r="C58" s="3">
        <v>18.8</v>
      </c>
    </row>
    <row r="59" spans="1:3" ht="17" thickBot="1" x14ac:dyDescent="0.25">
      <c r="A59" s="7" t="s">
        <v>17</v>
      </c>
      <c r="B59" s="7">
        <v>1952</v>
      </c>
      <c r="C59" s="3">
        <v>17.2</v>
      </c>
    </row>
    <row r="60" spans="1:3" ht="17" thickBot="1" x14ac:dyDescent="0.25">
      <c r="A60" s="7" t="s">
        <v>17</v>
      </c>
      <c r="B60" s="7">
        <v>1953</v>
      </c>
      <c r="C60" s="3">
        <v>19.7</v>
      </c>
    </row>
    <row r="61" spans="1:3" ht="17" thickBot="1" x14ac:dyDescent="0.25">
      <c r="A61" s="7" t="s">
        <v>17</v>
      </c>
      <c r="B61" s="7">
        <v>1954</v>
      </c>
      <c r="C61" s="3">
        <v>20.100000000000001</v>
      </c>
    </row>
    <row r="62" spans="1:3" ht="17" thickBot="1" x14ac:dyDescent="0.25">
      <c r="A62" s="7" t="s">
        <v>17</v>
      </c>
      <c r="B62" s="7">
        <v>1955</v>
      </c>
      <c r="C62" s="3">
        <v>17.7</v>
      </c>
    </row>
    <row r="63" spans="1:3" ht="17" thickBot="1" x14ac:dyDescent="0.25">
      <c r="A63" s="7" t="s">
        <v>17</v>
      </c>
      <c r="B63" s="7">
        <v>1956</v>
      </c>
      <c r="C63" s="3">
        <v>18.600000000000001</v>
      </c>
    </row>
    <row r="64" spans="1:3" ht="17" thickBot="1" x14ac:dyDescent="0.25">
      <c r="A64" s="7" t="s">
        <v>17</v>
      </c>
      <c r="B64" s="7">
        <v>1957</v>
      </c>
      <c r="C64" s="3">
        <v>18.5</v>
      </c>
    </row>
    <row r="65" spans="1:3" ht="17" thickBot="1" x14ac:dyDescent="0.25">
      <c r="A65" s="7" t="s">
        <v>17</v>
      </c>
      <c r="B65" s="7">
        <v>1958</v>
      </c>
      <c r="C65" s="3">
        <v>16.399999999999999</v>
      </c>
    </row>
    <row r="66" spans="1:3" ht="17" thickBot="1" x14ac:dyDescent="0.25">
      <c r="A66" s="7" t="s">
        <v>17</v>
      </c>
      <c r="B66" s="7">
        <v>1959</v>
      </c>
      <c r="C66" s="3">
        <v>18.8</v>
      </c>
    </row>
    <row r="67" spans="1:3" ht="17" thickBot="1" x14ac:dyDescent="0.25">
      <c r="A67" s="7" t="s">
        <v>17</v>
      </c>
      <c r="B67" s="7">
        <v>1960</v>
      </c>
      <c r="C67" s="3">
        <v>20.7</v>
      </c>
    </row>
    <row r="68" spans="1:3" ht="17" thickBot="1" x14ac:dyDescent="0.25">
      <c r="A68" s="7" t="s">
        <v>17</v>
      </c>
      <c r="B68" s="7">
        <v>1961</v>
      </c>
      <c r="C68" s="3">
        <v>19.600000000000001</v>
      </c>
    </row>
    <row r="69" spans="1:3" ht="17" thickBot="1" x14ac:dyDescent="0.25">
      <c r="A69" s="7" t="s">
        <v>17</v>
      </c>
      <c r="B69" s="7">
        <v>1962</v>
      </c>
      <c r="C69" s="3">
        <v>17.2</v>
      </c>
    </row>
    <row r="70" spans="1:3" ht="17" thickBot="1" x14ac:dyDescent="0.25">
      <c r="A70" s="7" t="s">
        <v>17</v>
      </c>
      <c r="B70" s="7">
        <v>1963</v>
      </c>
      <c r="C70" s="3">
        <v>18</v>
      </c>
    </row>
    <row r="71" spans="1:3" ht="17" thickBot="1" x14ac:dyDescent="0.25">
      <c r="A71" s="7" t="s">
        <v>17</v>
      </c>
      <c r="B71" s="7">
        <v>1964</v>
      </c>
      <c r="C71" s="3">
        <v>19.8</v>
      </c>
    </row>
    <row r="72" spans="1:3" ht="17" thickBot="1" x14ac:dyDescent="0.25">
      <c r="A72" s="7" t="s">
        <v>17</v>
      </c>
      <c r="B72" s="7">
        <v>1965</v>
      </c>
      <c r="C72" s="3">
        <v>17.7</v>
      </c>
    </row>
    <row r="73" spans="1:3" ht="17" thickBot="1" x14ac:dyDescent="0.25">
      <c r="A73" s="7" t="s">
        <v>17</v>
      </c>
      <c r="B73" s="7">
        <v>1966</v>
      </c>
      <c r="C73" s="3">
        <v>20.2</v>
      </c>
    </row>
    <row r="74" spans="1:3" ht="17" thickBot="1" x14ac:dyDescent="0.25">
      <c r="A74" s="7" t="s">
        <v>17</v>
      </c>
      <c r="B74" s="7">
        <v>1967</v>
      </c>
      <c r="C74" s="3">
        <v>18.7</v>
      </c>
    </row>
    <row r="75" spans="1:3" ht="17" thickBot="1" x14ac:dyDescent="0.25">
      <c r="A75" s="7" t="s">
        <v>17</v>
      </c>
      <c r="B75" s="7">
        <v>1968</v>
      </c>
      <c r="C75" s="3">
        <v>18.600000000000001</v>
      </c>
    </row>
    <row r="76" spans="1:3" ht="17" thickBot="1" x14ac:dyDescent="0.25">
      <c r="A76" s="7" t="s">
        <v>17</v>
      </c>
      <c r="B76" s="7">
        <v>1969</v>
      </c>
      <c r="C76" s="3">
        <v>18.2</v>
      </c>
    </row>
    <row r="77" spans="1:3" ht="17" thickBot="1" x14ac:dyDescent="0.25">
      <c r="A77" s="7" t="s">
        <v>17</v>
      </c>
      <c r="B77" s="7">
        <v>1970</v>
      </c>
      <c r="C77" s="3">
        <v>19.3</v>
      </c>
    </row>
    <row r="78" spans="1:3" ht="17" thickBot="1" x14ac:dyDescent="0.25">
      <c r="A78" s="7" t="s">
        <v>17</v>
      </c>
      <c r="B78" s="7">
        <v>1971</v>
      </c>
      <c r="C78" s="3">
        <v>17.7</v>
      </c>
    </row>
    <row r="79" spans="1:3" ht="17" thickBot="1" x14ac:dyDescent="0.25">
      <c r="A79" s="7" t="s">
        <v>17</v>
      </c>
      <c r="B79" s="7">
        <v>1972</v>
      </c>
      <c r="C79" s="3">
        <v>16.3</v>
      </c>
    </row>
    <row r="80" spans="1:3" ht="17" thickBot="1" x14ac:dyDescent="0.25">
      <c r="A80" s="7" t="s">
        <v>17</v>
      </c>
      <c r="B80" s="7">
        <v>1973</v>
      </c>
      <c r="C80" s="3">
        <v>18.399999999999999</v>
      </c>
    </row>
    <row r="81" spans="1:3" ht="17" thickBot="1" x14ac:dyDescent="0.25">
      <c r="A81" s="7" t="s">
        <v>17</v>
      </c>
      <c r="B81" s="7">
        <v>1974</v>
      </c>
      <c r="C81" s="3">
        <v>19.3</v>
      </c>
    </row>
    <row r="82" spans="1:3" ht="17" thickBot="1" x14ac:dyDescent="0.25">
      <c r="A82" s="7" t="s">
        <v>17</v>
      </c>
      <c r="B82" s="7">
        <v>1975</v>
      </c>
      <c r="C82" s="3">
        <v>19.5</v>
      </c>
    </row>
    <row r="83" spans="1:3" ht="17" thickBot="1" x14ac:dyDescent="0.25">
      <c r="A83" s="7" t="s">
        <v>17</v>
      </c>
      <c r="B83" s="7">
        <v>1976</v>
      </c>
      <c r="C83" s="3">
        <v>18.7</v>
      </c>
    </row>
    <row r="84" spans="1:3" ht="17" thickBot="1" x14ac:dyDescent="0.25">
      <c r="A84" s="7" t="s">
        <v>17</v>
      </c>
      <c r="B84" s="7">
        <v>1977</v>
      </c>
      <c r="C84" s="3">
        <v>17.3</v>
      </c>
    </row>
    <row r="85" spans="1:3" ht="17" thickBot="1" x14ac:dyDescent="0.25">
      <c r="A85" s="7" t="s">
        <v>17</v>
      </c>
      <c r="B85" s="7">
        <v>1978</v>
      </c>
      <c r="C85" s="3">
        <v>17.5</v>
      </c>
    </row>
    <row r="86" spans="1:3" ht="17" thickBot="1" x14ac:dyDescent="0.25">
      <c r="A86" s="7" t="s">
        <v>17</v>
      </c>
      <c r="B86" s="7">
        <v>1979</v>
      </c>
      <c r="C86" s="3">
        <v>18.5</v>
      </c>
    </row>
    <row r="87" spans="1:3" ht="17" thickBot="1" x14ac:dyDescent="0.25">
      <c r="A87" s="7" t="s">
        <v>17</v>
      </c>
      <c r="B87" s="7">
        <v>1980</v>
      </c>
      <c r="C87" s="3">
        <v>17.899999999999999</v>
      </c>
    </row>
    <row r="88" spans="1:3" ht="17" thickBot="1" x14ac:dyDescent="0.25">
      <c r="A88" s="7" t="s">
        <v>17</v>
      </c>
      <c r="B88" s="7">
        <v>1981</v>
      </c>
      <c r="C88" s="5">
        <v>18</v>
      </c>
    </row>
    <row r="89" spans="1:3" ht="17" thickBot="1" x14ac:dyDescent="0.25">
      <c r="A89" s="7" t="s">
        <v>17</v>
      </c>
      <c r="B89" s="7">
        <v>1982</v>
      </c>
      <c r="C89" s="5">
        <v>17.2</v>
      </c>
    </row>
    <row r="90" spans="1:3" ht="17" thickBot="1" x14ac:dyDescent="0.25">
      <c r="A90" s="7" t="s">
        <v>17</v>
      </c>
      <c r="B90" s="7">
        <v>1983</v>
      </c>
      <c r="C90" s="5">
        <v>16.8</v>
      </c>
    </row>
    <row r="91" spans="1:3" ht="17" thickBot="1" x14ac:dyDescent="0.25">
      <c r="A91" s="7" t="s">
        <v>17</v>
      </c>
      <c r="B91" s="7">
        <v>1984</v>
      </c>
      <c r="C91" s="5">
        <v>18.7</v>
      </c>
    </row>
    <row r="92" spans="1:3" ht="17" thickBot="1" x14ac:dyDescent="0.25">
      <c r="A92" s="7" t="s">
        <v>17</v>
      </c>
      <c r="B92" s="7">
        <v>1985</v>
      </c>
      <c r="C92" s="5">
        <v>20.399999999999999</v>
      </c>
    </row>
    <row r="93" spans="1:3" ht="17" thickBot="1" x14ac:dyDescent="0.25">
      <c r="A93" s="7" t="s">
        <v>17</v>
      </c>
      <c r="B93" s="7">
        <v>1986</v>
      </c>
      <c r="C93" s="5">
        <v>16.899999999999999</v>
      </c>
    </row>
    <row r="94" spans="1:3" ht="17" thickBot="1" x14ac:dyDescent="0.25">
      <c r="A94" s="7" t="s">
        <v>17</v>
      </c>
      <c r="B94" s="7">
        <v>1987</v>
      </c>
      <c r="C94" s="5">
        <v>16.7</v>
      </c>
    </row>
    <row r="95" spans="1:3" ht="17" thickBot="1" x14ac:dyDescent="0.25">
      <c r="A95" s="7" t="s">
        <v>17</v>
      </c>
      <c r="B95" s="7">
        <v>1988</v>
      </c>
      <c r="C95" s="5">
        <v>19.8</v>
      </c>
    </row>
    <row r="96" spans="1:3" ht="17" thickBot="1" x14ac:dyDescent="0.25">
      <c r="A96" s="7" t="s">
        <v>17</v>
      </c>
      <c r="B96" s="7">
        <v>1989</v>
      </c>
      <c r="C96" s="5">
        <v>19.600000000000001</v>
      </c>
    </row>
    <row r="97" spans="1:3" ht="17" thickBot="1" x14ac:dyDescent="0.25">
      <c r="A97" s="7" t="s">
        <v>17</v>
      </c>
      <c r="B97" s="7">
        <v>1990</v>
      </c>
      <c r="C97" s="5">
        <v>18.7</v>
      </c>
    </row>
    <row r="98" spans="1:3" ht="17" thickBot="1" x14ac:dyDescent="0.25">
      <c r="A98" s="7" t="s">
        <v>17</v>
      </c>
      <c r="B98" s="7">
        <v>1991</v>
      </c>
      <c r="C98" s="5">
        <v>19.100000000000001</v>
      </c>
    </row>
    <row r="99" spans="1:3" ht="17" thickBot="1" x14ac:dyDescent="0.25">
      <c r="A99" s="7" t="s">
        <v>17</v>
      </c>
      <c r="B99" s="7">
        <v>1992</v>
      </c>
      <c r="C99" s="5">
        <v>15.8</v>
      </c>
    </row>
    <row r="100" spans="1:3" ht="17" thickBot="1" x14ac:dyDescent="0.25">
      <c r="A100" s="7" t="s">
        <v>17</v>
      </c>
      <c r="B100" s="7">
        <v>1993</v>
      </c>
      <c r="C100" s="5">
        <v>13.4</v>
      </c>
    </row>
    <row r="101" spans="1:3" ht="17" thickBot="1" x14ac:dyDescent="0.25">
      <c r="A101" s="7" t="s">
        <v>17</v>
      </c>
      <c r="B101" s="7">
        <v>1994</v>
      </c>
      <c r="C101" s="5">
        <v>17.899999999999999</v>
      </c>
    </row>
    <row r="102" spans="1:3" ht="17" thickBot="1" x14ac:dyDescent="0.25">
      <c r="A102" s="7" t="s">
        <v>17</v>
      </c>
      <c r="B102" s="7">
        <v>1995</v>
      </c>
      <c r="C102" s="5">
        <v>16.600000000000001</v>
      </c>
    </row>
    <row r="103" spans="1:3" ht="17" thickBot="1" x14ac:dyDescent="0.25">
      <c r="A103" s="7" t="s">
        <v>17</v>
      </c>
      <c r="B103" s="7">
        <v>1996</v>
      </c>
      <c r="C103" s="5">
        <v>18</v>
      </c>
    </row>
    <row r="104" spans="1:3" ht="17" thickBot="1" x14ac:dyDescent="0.25">
      <c r="A104" s="7" t="s">
        <v>17</v>
      </c>
      <c r="B104" s="7">
        <v>1997</v>
      </c>
      <c r="C104" s="5">
        <v>16.8</v>
      </c>
    </row>
    <row r="105" spans="1:3" ht="17" thickBot="1" x14ac:dyDescent="0.25">
      <c r="A105" s="7" t="s">
        <v>17</v>
      </c>
      <c r="B105" s="7">
        <v>1998</v>
      </c>
      <c r="C105" s="5">
        <v>19.399999999999999</v>
      </c>
    </row>
    <row r="106" spans="1:3" ht="17" thickBot="1" x14ac:dyDescent="0.25">
      <c r="A106" s="7" t="s">
        <v>17</v>
      </c>
      <c r="B106" s="7">
        <v>1999</v>
      </c>
      <c r="C106" s="5">
        <v>16.5</v>
      </c>
    </row>
    <row r="107" spans="1:3" ht="17" thickBot="1" x14ac:dyDescent="0.25">
      <c r="A107" s="7" t="s">
        <v>17</v>
      </c>
      <c r="B107" s="7">
        <v>2000</v>
      </c>
      <c r="C107" s="5">
        <v>19.2</v>
      </c>
    </row>
    <row r="108" spans="1:3" ht="17" thickBot="1" x14ac:dyDescent="0.25">
      <c r="A108" s="7" t="s">
        <v>17</v>
      </c>
      <c r="B108" s="7">
        <v>2001</v>
      </c>
      <c r="C108" s="5">
        <v>18.600000000000001</v>
      </c>
    </row>
    <row r="109" spans="1:3" ht="17" thickBot="1" x14ac:dyDescent="0.25">
      <c r="A109" s="7" t="s">
        <v>17</v>
      </c>
      <c r="B109" s="7">
        <v>2002</v>
      </c>
      <c r="C109" s="5">
        <v>19.7</v>
      </c>
    </row>
    <row r="110" spans="1:3" ht="17" thickBot="1" x14ac:dyDescent="0.25">
      <c r="A110" s="7" t="s">
        <v>17</v>
      </c>
      <c r="B110" s="7">
        <v>2003</v>
      </c>
      <c r="C110" s="5">
        <v>20.7</v>
      </c>
    </row>
    <row r="111" spans="1:3" ht="17" thickBot="1" x14ac:dyDescent="0.25">
      <c r="A111" s="7" t="s">
        <v>17</v>
      </c>
      <c r="B111" s="7">
        <v>2004</v>
      </c>
      <c r="C111" s="5">
        <v>18.100000000000001</v>
      </c>
    </row>
    <row r="112" spans="1:3" ht="17" thickBot="1" x14ac:dyDescent="0.25">
      <c r="A112" s="7" t="s">
        <v>17</v>
      </c>
      <c r="B112" s="7">
        <v>2005</v>
      </c>
      <c r="C112" s="5">
        <v>19</v>
      </c>
    </row>
    <row r="113" spans="1:3" ht="17" thickBot="1" x14ac:dyDescent="0.25">
      <c r="A113" s="7" t="s">
        <v>17</v>
      </c>
      <c r="B113" s="7">
        <v>2006</v>
      </c>
      <c r="C113" s="5">
        <v>20.7</v>
      </c>
    </row>
    <row r="114" spans="1:3" ht="17" thickBot="1" x14ac:dyDescent="0.25">
      <c r="A114" s="7" t="s">
        <v>17</v>
      </c>
      <c r="B114" s="7">
        <v>2007</v>
      </c>
      <c r="C114" s="5">
        <v>22</v>
      </c>
    </row>
    <row r="115" spans="1:3" ht="17" thickBot="1" x14ac:dyDescent="0.25">
      <c r="A115" s="7" t="s">
        <v>17</v>
      </c>
      <c r="B115" s="7">
        <v>2008</v>
      </c>
      <c r="C115" s="5">
        <v>18.5</v>
      </c>
    </row>
    <row r="116" spans="1:3" ht="17" thickBot="1" x14ac:dyDescent="0.25">
      <c r="A116" s="7" t="s">
        <v>17</v>
      </c>
      <c r="B116" s="7">
        <v>2009</v>
      </c>
      <c r="C116" s="5">
        <v>17.100000000000001</v>
      </c>
    </row>
    <row r="117" spans="1:3" ht="17" thickBot="1" x14ac:dyDescent="0.25">
      <c r="A117" s="7" t="s">
        <v>17</v>
      </c>
      <c r="B117" s="7">
        <v>2010</v>
      </c>
      <c r="C117" s="5">
        <v>16.5</v>
      </c>
    </row>
    <row r="118" spans="1:3" ht="17" thickBot="1" x14ac:dyDescent="0.25">
      <c r="A118" s="7" t="s">
        <v>17</v>
      </c>
      <c r="B118" s="7">
        <v>2011</v>
      </c>
      <c r="C118" s="9">
        <v>17.7</v>
      </c>
    </row>
    <row r="119" spans="1:3" ht="17" thickBot="1" x14ac:dyDescent="0.25">
      <c r="A119" s="7" t="s">
        <v>17</v>
      </c>
      <c r="B119" s="7">
        <v>2012</v>
      </c>
      <c r="C119" s="9">
        <v>20.2</v>
      </c>
    </row>
    <row r="120" spans="1:3" ht="17" thickBot="1" x14ac:dyDescent="0.25">
      <c r="A120" s="7" t="s">
        <v>17</v>
      </c>
      <c r="B120" s="7">
        <v>2013</v>
      </c>
      <c r="C120" s="3">
        <v>20.3</v>
      </c>
    </row>
    <row r="121" spans="1:3" ht="17" thickBot="1" x14ac:dyDescent="0.25">
      <c r="A121" s="7" t="s">
        <v>17</v>
      </c>
      <c r="B121" s="7">
        <v>2014</v>
      </c>
      <c r="C121" s="3">
        <v>19.600000000000001</v>
      </c>
    </row>
    <row r="122" spans="1:3" ht="17" thickBot="1" x14ac:dyDescent="0.25">
      <c r="A122" s="7" t="s">
        <v>17</v>
      </c>
      <c r="B122" s="7">
        <v>2015</v>
      </c>
      <c r="C122" s="3">
        <v>18</v>
      </c>
    </row>
    <row r="123" spans="1:3" ht="17" thickBot="1" x14ac:dyDescent="0.25">
      <c r="A123" s="7" t="s">
        <v>17</v>
      </c>
      <c r="B123" s="7">
        <v>2016</v>
      </c>
      <c r="C123" s="3">
        <v>17.8</v>
      </c>
    </row>
    <row r="124" spans="1:3" ht="17" thickBot="1" x14ac:dyDescent="0.25">
      <c r="A124" s="7" t="s">
        <v>17</v>
      </c>
      <c r="B124" s="7">
        <v>2017</v>
      </c>
      <c r="C124" s="3">
        <v>20.5</v>
      </c>
    </row>
    <row r="125" spans="1:3" ht="17" thickBot="1" x14ac:dyDescent="0.25">
      <c r="A125" s="7" t="s">
        <v>17</v>
      </c>
      <c r="B125" s="7">
        <v>2018</v>
      </c>
      <c r="C125" s="3">
        <v>19.100000000000001</v>
      </c>
    </row>
    <row r="126" spans="1:3" ht="17" thickBot="1" x14ac:dyDescent="0.25">
      <c r="A126" s="7" t="s">
        <v>17</v>
      </c>
      <c r="B126" s="7">
        <v>2019</v>
      </c>
      <c r="C126" s="3">
        <v>17.7</v>
      </c>
    </row>
    <row r="127" spans="1:3" ht="17" thickBot="1" x14ac:dyDescent="0.25">
      <c r="A127" s="7" t="s">
        <v>17</v>
      </c>
      <c r="B127" s="7">
        <v>2020</v>
      </c>
      <c r="C127" s="3">
        <v>17.5</v>
      </c>
    </row>
    <row r="128" spans="1:3" ht="17" thickBot="1" x14ac:dyDescent="0.25">
      <c r="A128" s="7" t="s">
        <v>17</v>
      </c>
      <c r="B128" s="7">
        <v>2021</v>
      </c>
      <c r="C128" s="3">
        <v>21.1</v>
      </c>
    </row>
    <row r="129" spans="1:3" ht="17" thickBot="1" x14ac:dyDescent="0.25">
      <c r="A129" s="7" t="s">
        <v>17</v>
      </c>
      <c r="B129" s="7">
        <v>2022</v>
      </c>
      <c r="C129" s="3">
        <v>19.3</v>
      </c>
    </row>
    <row r="130" spans="1:3" ht="17" thickBot="1" x14ac:dyDescent="0.25">
      <c r="A130" s="7" t="s">
        <v>17</v>
      </c>
      <c r="B130" s="7">
        <v>2023</v>
      </c>
      <c r="C130" s="3">
        <v>18.8</v>
      </c>
    </row>
    <row r="131" spans="1:3" ht="17" thickBot="1" x14ac:dyDescent="0.25">
      <c r="A131" s="7" t="s">
        <v>17</v>
      </c>
      <c r="B131" s="7">
        <v>2024</v>
      </c>
      <c r="C131" s="3">
        <v>20.100000000000001</v>
      </c>
    </row>
    <row r="132" spans="1:3" ht="17" thickBot="1" x14ac:dyDescent="0.25">
      <c r="A132" s="7" t="s">
        <v>17</v>
      </c>
      <c r="B132" s="7">
        <v>2025</v>
      </c>
      <c r="C132" s="3">
        <v>18.8</v>
      </c>
    </row>
  </sheetData>
  <phoneticPr fontId="3" type="noConversion"/>
  <pageMargins left="0.7" right="0.7" top="0.75" bottom="0.75" header="0.3" footer="0.3"/>
  <ignoredErrors>
    <ignoredError sqref="D2:E2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B898-9BA2-574C-B9F4-A0C1379F3E5B}">
  <dimension ref="A1:E132"/>
  <sheetViews>
    <sheetView workbookViewId="0">
      <selection activeCell="D1" sqref="D1:E2"/>
    </sheetView>
  </sheetViews>
  <sheetFormatPr baseColWidth="10" defaultRowHeight="16" x14ac:dyDescent="0.2"/>
  <cols>
    <col min="3" max="3" width="11.6640625" customWidth="1"/>
    <col min="4" max="4" width="17.33203125" customWidth="1"/>
    <col min="5" max="5" width="18.1640625" customWidth="1"/>
  </cols>
  <sheetData>
    <row r="1" spans="1:5" ht="34" customHeight="1" thickBot="1" x14ac:dyDescent="0.25">
      <c r="A1" s="2" t="s">
        <v>16</v>
      </c>
      <c r="B1" s="2" t="s">
        <v>0</v>
      </c>
      <c r="C1" s="2" t="s">
        <v>19</v>
      </c>
      <c r="D1" s="2" t="s">
        <v>18</v>
      </c>
      <c r="E1" s="2" t="s">
        <v>3</v>
      </c>
    </row>
    <row r="2" spans="1:5" ht="17" thickBot="1" x14ac:dyDescent="0.25">
      <c r="A2" s="7" t="s">
        <v>17</v>
      </c>
      <c r="B2" s="7">
        <v>1895</v>
      </c>
      <c r="C2" s="3">
        <v>26.1</v>
      </c>
      <c r="D2" s="10">
        <f>AVERAGE(C88:C117)</f>
        <v>28.526666666666674</v>
      </c>
      <c r="E2" s="10">
        <f>STDEV(C88:C117)</f>
        <v>2.6058201876903766</v>
      </c>
    </row>
    <row r="3" spans="1:5" ht="17" thickBot="1" x14ac:dyDescent="0.25">
      <c r="A3" s="7" t="s">
        <v>17</v>
      </c>
      <c r="B3" s="7">
        <v>1896</v>
      </c>
      <c r="C3" s="3">
        <v>27.7</v>
      </c>
    </row>
    <row r="4" spans="1:5" ht="17" thickBot="1" x14ac:dyDescent="0.25">
      <c r="A4" s="7" t="s">
        <v>17</v>
      </c>
      <c r="B4" s="7">
        <v>1897</v>
      </c>
      <c r="C4" s="3">
        <v>25.3</v>
      </c>
    </row>
    <row r="5" spans="1:5" ht="17" thickBot="1" x14ac:dyDescent="0.25">
      <c r="A5" s="7" t="s">
        <v>17</v>
      </c>
      <c r="B5" s="7">
        <v>1898</v>
      </c>
      <c r="C5" s="3">
        <v>26.6</v>
      </c>
    </row>
    <row r="6" spans="1:5" ht="17" thickBot="1" x14ac:dyDescent="0.25">
      <c r="A6" s="7" t="s">
        <v>17</v>
      </c>
      <c r="B6" s="7">
        <v>1899</v>
      </c>
      <c r="C6" s="3">
        <v>27.8</v>
      </c>
    </row>
    <row r="7" spans="1:5" ht="17" thickBot="1" x14ac:dyDescent="0.25">
      <c r="A7" s="7" t="s">
        <v>17</v>
      </c>
      <c r="B7" s="7">
        <v>1900</v>
      </c>
      <c r="C7" s="3">
        <v>27.3</v>
      </c>
    </row>
    <row r="8" spans="1:5" ht="17" thickBot="1" x14ac:dyDescent="0.25">
      <c r="A8" s="7" t="s">
        <v>17</v>
      </c>
      <c r="B8" s="7">
        <v>1901</v>
      </c>
      <c r="C8" s="3">
        <v>30.3</v>
      </c>
    </row>
    <row r="9" spans="1:5" ht="17" thickBot="1" x14ac:dyDescent="0.25">
      <c r="A9" s="7" t="s">
        <v>17</v>
      </c>
      <c r="B9" s="7">
        <v>1902</v>
      </c>
      <c r="C9" s="3">
        <v>24.9</v>
      </c>
    </row>
    <row r="10" spans="1:5" ht="17" thickBot="1" x14ac:dyDescent="0.25">
      <c r="A10" s="7" t="s">
        <v>17</v>
      </c>
      <c r="B10" s="7">
        <v>1903</v>
      </c>
      <c r="C10" s="3">
        <v>24.2</v>
      </c>
    </row>
    <row r="11" spans="1:5" ht="17" thickBot="1" x14ac:dyDescent="0.25">
      <c r="A11" s="7" t="s">
        <v>17</v>
      </c>
      <c r="B11" s="7">
        <v>1904</v>
      </c>
      <c r="C11" s="3">
        <v>27.1</v>
      </c>
    </row>
    <row r="12" spans="1:5" ht="17" thickBot="1" x14ac:dyDescent="0.25">
      <c r="A12" s="7" t="s">
        <v>17</v>
      </c>
      <c r="B12" s="7">
        <v>1905</v>
      </c>
      <c r="C12" s="3">
        <v>27.3</v>
      </c>
    </row>
    <row r="13" spans="1:5" ht="17" thickBot="1" x14ac:dyDescent="0.25">
      <c r="A13" s="7" t="s">
        <v>17</v>
      </c>
      <c r="B13" s="7">
        <v>1906</v>
      </c>
      <c r="C13" s="3">
        <v>28.7</v>
      </c>
    </row>
    <row r="14" spans="1:5" ht="17" thickBot="1" x14ac:dyDescent="0.25">
      <c r="A14" s="7" t="s">
        <v>17</v>
      </c>
      <c r="B14" s="7">
        <v>1907</v>
      </c>
      <c r="C14" s="3">
        <v>25.3</v>
      </c>
    </row>
    <row r="15" spans="1:5" ht="17" thickBot="1" x14ac:dyDescent="0.25">
      <c r="A15" s="7" t="s">
        <v>17</v>
      </c>
      <c r="B15" s="7">
        <v>1908</v>
      </c>
      <c r="C15" s="3">
        <v>28.7</v>
      </c>
    </row>
    <row r="16" spans="1:5" ht="17" thickBot="1" x14ac:dyDescent="0.25">
      <c r="A16" s="7" t="s">
        <v>17</v>
      </c>
      <c r="B16" s="7">
        <v>1909</v>
      </c>
      <c r="C16" s="3">
        <v>26.5</v>
      </c>
    </row>
    <row r="17" spans="1:3" ht="17" thickBot="1" x14ac:dyDescent="0.25">
      <c r="A17" s="7" t="s">
        <v>17</v>
      </c>
      <c r="B17" s="7">
        <v>1910</v>
      </c>
      <c r="C17" s="3">
        <v>29.1</v>
      </c>
    </row>
    <row r="18" spans="1:3" ht="17" thickBot="1" x14ac:dyDescent="0.25">
      <c r="A18" s="7" t="s">
        <v>17</v>
      </c>
      <c r="B18" s="7">
        <v>1911</v>
      </c>
      <c r="C18" s="3">
        <v>26.6</v>
      </c>
    </row>
    <row r="19" spans="1:3" ht="17" thickBot="1" x14ac:dyDescent="0.25">
      <c r="A19" s="7" t="s">
        <v>17</v>
      </c>
      <c r="B19" s="7">
        <v>1912</v>
      </c>
      <c r="C19" s="3">
        <v>24.7</v>
      </c>
    </row>
    <row r="20" spans="1:3" ht="17" thickBot="1" x14ac:dyDescent="0.25">
      <c r="A20" s="7" t="s">
        <v>17</v>
      </c>
      <c r="B20" s="7">
        <v>1913</v>
      </c>
      <c r="C20" s="3">
        <v>24.8</v>
      </c>
    </row>
    <row r="21" spans="1:3" ht="17" thickBot="1" x14ac:dyDescent="0.25">
      <c r="A21" s="7" t="s">
        <v>17</v>
      </c>
      <c r="B21" s="7">
        <v>1914</v>
      </c>
      <c r="C21" s="3">
        <v>28.5</v>
      </c>
    </row>
    <row r="22" spans="1:3" ht="17" thickBot="1" x14ac:dyDescent="0.25">
      <c r="A22" s="7" t="s">
        <v>17</v>
      </c>
      <c r="B22" s="7">
        <v>1915</v>
      </c>
      <c r="C22" s="3">
        <v>23.1</v>
      </c>
    </row>
    <row r="23" spans="1:3" ht="17" thickBot="1" x14ac:dyDescent="0.25">
      <c r="A23" s="7" t="s">
        <v>17</v>
      </c>
      <c r="B23" s="7">
        <v>1916</v>
      </c>
      <c r="C23" s="3">
        <v>27.4</v>
      </c>
    </row>
    <row r="24" spans="1:3" ht="17" thickBot="1" x14ac:dyDescent="0.25">
      <c r="A24" s="7" t="s">
        <v>17</v>
      </c>
      <c r="B24" s="7">
        <v>1917</v>
      </c>
      <c r="C24" s="3">
        <v>30.4</v>
      </c>
    </row>
    <row r="25" spans="1:3" ht="17" thickBot="1" x14ac:dyDescent="0.25">
      <c r="A25" s="7" t="s">
        <v>17</v>
      </c>
      <c r="B25" s="7">
        <v>1918</v>
      </c>
      <c r="C25" s="3">
        <v>26.7</v>
      </c>
    </row>
    <row r="26" spans="1:3" ht="17" thickBot="1" x14ac:dyDescent="0.25">
      <c r="A26" s="7" t="s">
        <v>17</v>
      </c>
      <c r="B26" s="7">
        <v>1919</v>
      </c>
      <c r="C26" s="3">
        <v>31</v>
      </c>
    </row>
    <row r="27" spans="1:3" ht="17" thickBot="1" x14ac:dyDescent="0.25">
      <c r="A27" s="7" t="s">
        <v>17</v>
      </c>
      <c r="B27" s="7">
        <v>1920</v>
      </c>
      <c r="C27" s="3">
        <v>28.3</v>
      </c>
    </row>
    <row r="28" spans="1:3" ht="17" thickBot="1" x14ac:dyDescent="0.25">
      <c r="A28" s="7" t="s">
        <v>17</v>
      </c>
      <c r="B28" s="7">
        <v>1921</v>
      </c>
      <c r="C28" s="3">
        <v>28.4</v>
      </c>
    </row>
    <row r="29" spans="1:3" ht="17" thickBot="1" x14ac:dyDescent="0.25">
      <c r="A29" s="7" t="s">
        <v>17</v>
      </c>
      <c r="B29" s="7">
        <v>1922</v>
      </c>
      <c r="C29" s="3">
        <v>26.5</v>
      </c>
    </row>
    <row r="30" spans="1:3" ht="17" thickBot="1" x14ac:dyDescent="0.25">
      <c r="A30" s="7" t="s">
        <v>17</v>
      </c>
      <c r="B30" s="7">
        <v>1923</v>
      </c>
      <c r="C30" s="3">
        <v>28.9</v>
      </c>
    </row>
    <row r="31" spans="1:3" ht="17" thickBot="1" x14ac:dyDescent="0.25">
      <c r="A31" s="7" t="s">
        <v>17</v>
      </c>
      <c r="B31" s="7">
        <v>1924</v>
      </c>
      <c r="C31" s="3">
        <v>27.4</v>
      </c>
    </row>
    <row r="32" spans="1:3" ht="17" thickBot="1" x14ac:dyDescent="0.25">
      <c r="A32" s="7" t="s">
        <v>17</v>
      </c>
      <c r="B32" s="7">
        <v>1925</v>
      </c>
      <c r="C32" s="3">
        <v>28.4</v>
      </c>
    </row>
    <row r="33" spans="1:3" ht="17" thickBot="1" x14ac:dyDescent="0.25">
      <c r="A33" s="7" t="s">
        <v>17</v>
      </c>
      <c r="B33" s="7">
        <v>1926</v>
      </c>
      <c r="C33" s="3">
        <v>28.6</v>
      </c>
    </row>
    <row r="34" spans="1:3" ht="17" thickBot="1" x14ac:dyDescent="0.25">
      <c r="A34" s="7" t="s">
        <v>17</v>
      </c>
      <c r="B34" s="7">
        <v>1927</v>
      </c>
      <c r="C34" s="3">
        <v>27.8</v>
      </c>
    </row>
    <row r="35" spans="1:3" ht="17" thickBot="1" x14ac:dyDescent="0.25">
      <c r="A35" s="7" t="s">
        <v>17</v>
      </c>
      <c r="B35" s="7">
        <v>1928</v>
      </c>
      <c r="C35" s="3">
        <v>27.3</v>
      </c>
    </row>
    <row r="36" spans="1:3" ht="17" thickBot="1" x14ac:dyDescent="0.25">
      <c r="A36" s="7" t="s">
        <v>17</v>
      </c>
      <c r="B36" s="7">
        <v>1929</v>
      </c>
      <c r="C36" s="3">
        <v>29.2</v>
      </c>
    </row>
    <row r="37" spans="1:3" ht="17" thickBot="1" x14ac:dyDescent="0.25">
      <c r="A37" s="7" t="s">
        <v>17</v>
      </c>
      <c r="B37" s="7">
        <v>1930</v>
      </c>
      <c r="C37" s="3">
        <v>29.1</v>
      </c>
    </row>
    <row r="38" spans="1:3" ht="17" thickBot="1" x14ac:dyDescent="0.25">
      <c r="A38" s="7" t="s">
        <v>17</v>
      </c>
      <c r="B38" s="7">
        <v>1931</v>
      </c>
      <c r="C38" s="3">
        <v>29.8</v>
      </c>
    </row>
    <row r="39" spans="1:3" ht="17" thickBot="1" x14ac:dyDescent="0.25">
      <c r="A39" s="7" t="s">
        <v>17</v>
      </c>
      <c r="B39" s="7">
        <v>1932</v>
      </c>
      <c r="C39" s="3">
        <v>28.4</v>
      </c>
    </row>
    <row r="40" spans="1:3" ht="17" thickBot="1" x14ac:dyDescent="0.25">
      <c r="A40" s="7" t="s">
        <v>17</v>
      </c>
      <c r="B40" s="7">
        <v>1933</v>
      </c>
      <c r="C40" s="3">
        <v>31</v>
      </c>
    </row>
    <row r="41" spans="1:3" ht="17" thickBot="1" x14ac:dyDescent="0.25">
      <c r="A41" s="7" t="s">
        <v>17</v>
      </c>
      <c r="B41" s="7">
        <v>1934</v>
      </c>
      <c r="C41" s="3">
        <v>29.9</v>
      </c>
    </row>
    <row r="42" spans="1:3" ht="17" thickBot="1" x14ac:dyDescent="0.25">
      <c r="A42" s="7" t="s">
        <v>17</v>
      </c>
      <c r="B42" s="7">
        <v>1935</v>
      </c>
      <c r="C42" s="3">
        <v>29</v>
      </c>
    </row>
    <row r="43" spans="1:3" ht="17" thickBot="1" x14ac:dyDescent="0.25">
      <c r="A43" s="7" t="s">
        <v>17</v>
      </c>
      <c r="B43" s="7">
        <v>1936</v>
      </c>
      <c r="C43" s="3">
        <v>32.200000000000003</v>
      </c>
    </row>
    <row r="44" spans="1:3" ht="17" thickBot="1" x14ac:dyDescent="0.25">
      <c r="A44" s="7" t="s">
        <v>17</v>
      </c>
      <c r="B44" s="7">
        <v>1937</v>
      </c>
      <c r="C44" s="3">
        <v>30.1</v>
      </c>
    </row>
    <row r="45" spans="1:3" ht="17" thickBot="1" x14ac:dyDescent="0.25">
      <c r="A45" s="7" t="s">
        <v>17</v>
      </c>
      <c r="B45" s="7">
        <v>1938</v>
      </c>
      <c r="C45" s="3">
        <v>26.5</v>
      </c>
    </row>
    <row r="46" spans="1:3" ht="17" thickBot="1" x14ac:dyDescent="0.25">
      <c r="A46" s="7" t="s">
        <v>17</v>
      </c>
      <c r="B46" s="7">
        <v>1939</v>
      </c>
      <c r="C46" s="3">
        <v>29.5</v>
      </c>
    </row>
    <row r="47" spans="1:3" ht="17" thickBot="1" x14ac:dyDescent="0.25">
      <c r="A47" s="7" t="s">
        <v>17</v>
      </c>
      <c r="B47" s="7">
        <v>1940</v>
      </c>
      <c r="C47" s="3">
        <v>30.4</v>
      </c>
    </row>
    <row r="48" spans="1:3" ht="17" thickBot="1" x14ac:dyDescent="0.25">
      <c r="A48" s="7" t="s">
        <v>17</v>
      </c>
      <c r="B48" s="7">
        <v>1941</v>
      </c>
      <c r="C48" s="3">
        <v>28.2</v>
      </c>
    </row>
    <row r="49" spans="1:3" ht="17" thickBot="1" x14ac:dyDescent="0.25">
      <c r="A49" s="7" t="s">
        <v>17</v>
      </c>
      <c r="B49" s="7">
        <v>1942</v>
      </c>
      <c r="C49" s="3">
        <v>29.1</v>
      </c>
    </row>
    <row r="50" spans="1:3" ht="17" thickBot="1" x14ac:dyDescent="0.25">
      <c r="A50" s="7" t="s">
        <v>17</v>
      </c>
      <c r="B50" s="7">
        <v>1943</v>
      </c>
      <c r="C50" s="3">
        <v>28.6</v>
      </c>
    </row>
    <row r="51" spans="1:3" ht="17" thickBot="1" x14ac:dyDescent="0.25">
      <c r="A51" s="7" t="s">
        <v>17</v>
      </c>
      <c r="B51" s="7">
        <v>1944</v>
      </c>
      <c r="C51" s="3">
        <v>26.4</v>
      </c>
    </row>
    <row r="52" spans="1:3" ht="17" thickBot="1" x14ac:dyDescent="0.25">
      <c r="A52" s="7" t="s">
        <v>17</v>
      </c>
      <c r="B52" s="7">
        <v>1945</v>
      </c>
      <c r="C52" s="3">
        <v>29.6</v>
      </c>
    </row>
    <row r="53" spans="1:3" ht="17" thickBot="1" x14ac:dyDescent="0.25">
      <c r="A53" s="7" t="s">
        <v>17</v>
      </c>
      <c r="B53" s="7">
        <v>1946</v>
      </c>
      <c r="C53" s="3">
        <v>29</v>
      </c>
    </row>
    <row r="54" spans="1:3" ht="17" thickBot="1" x14ac:dyDescent="0.25">
      <c r="A54" s="7" t="s">
        <v>17</v>
      </c>
      <c r="B54" s="7">
        <v>1947</v>
      </c>
      <c r="C54" s="3">
        <v>30</v>
      </c>
    </row>
    <row r="55" spans="1:3" ht="17" thickBot="1" x14ac:dyDescent="0.25">
      <c r="A55" s="7" t="s">
        <v>17</v>
      </c>
      <c r="B55" s="7">
        <v>1948</v>
      </c>
      <c r="C55" s="3">
        <v>25.8</v>
      </c>
    </row>
    <row r="56" spans="1:3" ht="17" thickBot="1" x14ac:dyDescent="0.25">
      <c r="A56" s="7" t="s">
        <v>17</v>
      </c>
      <c r="B56" s="7">
        <v>1949</v>
      </c>
      <c r="C56" s="3">
        <v>28.5</v>
      </c>
    </row>
    <row r="57" spans="1:3" ht="17" thickBot="1" x14ac:dyDescent="0.25">
      <c r="A57" s="7" t="s">
        <v>17</v>
      </c>
      <c r="B57" s="7">
        <v>1950</v>
      </c>
      <c r="C57" s="3">
        <v>26.1</v>
      </c>
    </row>
    <row r="58" spans="1:3" ht="17" thickBot="1" x14ac:dyDescent="0.25">
      <c r="A58" s="7" t="s">
        <v>17</v>
      </c>
      <c r="B58" s="7">
        <v>1951</v>
      </c>
      <c r="C58" s="3">
        <v>29</v>
      </c>
    </row>
    <row r="59" spans="1:3" ht="17" thickBot="1" x14ac:dyDescent="0.25">
      <c r="A59" s="7" t="s">
        <v>17</v>
      </c>
      <c r="B59" s="7">
        <v>1952</v>
      </c>
      <c r="C59" s="3">
        <v>27.4</v>
      </c>
    </row>
    <row r="60" spans="1:3" ht="17" thickBot="1" x14ac:dyDescent="0.25">
      <c r="A60" s="7" t="s">
        <v>17</v>
      </c>
      <c r="B60" s="7">
        <v>1953</v>
      </c>
      <c r="C60" s="3">
        <v>31</v>
      </c>
    </row>
    <row r="61" spans="1:3" ht="17" thickBot="1" x14ac:dyDescent="0.25">
      <c r="A61" s="7" t="s">
        <v>17</v>
      </c>
      <c r="B61" s="7">
        <v>1954</v>
      </c>
      <c r="C61" s="3">
        <v>30.5</v>
      </c>
    </row>
    <row r="62" spans="1:3" ht="17" thickBot="1" x14ac:dyDescent="0.25">
      <c r="A62" s="7" t="s">
        <v>17</v>
      </c>
      <c r="B62" s="7">
        <v>1955</v>
      </c>
      <c r="C62" s="3">
        <v>26.5</v>
      </c>
    </row>
    <row r="63" spans="1:3" ht="17" thickBot="1" x14ac:dyDescent="0.25">
      <c r="A63" s="7" t="s">
        <v>17</v>
      </c>
      <c r="B63" s="7">
        <v>1956</v>
      </c>
      <c r="C63" s="3">
        <v>28.1</v>
      </c>
    </row>
    <row r="64" spans="1:3" ht="17" thickBot="1" x14ac:dyDescent="0.25">
      <c r="A64" s="7" t="s">
        <v>17</v>
      </c>
      <c r="B64" s="7">
        <v>1957</v>
      </c>
      <c r="C64" s="3">
        <v>28.9</v>
      </c>
    </row>
    <row r="65" spans="1:3" ht="17" thickBot="1" x14ac:dyDescent="0.25">
      <c r="A65" s="7" t="s">
        <v>17</v>
      </c>
      <c r="B65" s="7">
        <v>1958</v>
      </c>
      <c r="C65" s="3">
        <v>25.7</v>
      </c>
    </row>
    <row r="66" spans="1:3" ht="17" thickBot="1" x14ac:dyDescent="0.25">
      <c r="A66" s="7" t="s">
        <v>17</v>
      </c>
      <c r="B66" s="7">
        <v>1959</v>
      </c>
      <c r="C66" s="3">
        <v>28.8</v>
      </c>
    </row>
    <row r="67" spans="1:3" ht="17" thickBot="1" x14ac:dyDescent="0.25">
      <c r="A67" s="7" t="s">
        <v>17</v>
      </c>
      <c r="B67" s="7">
        <v>1960</v>
      </c>
      <c r="C67" s="3">
        <v>31.1</v>
      </c>
    </row>
    <row r="68" spans="1:3" ht="17" thickBot="1" x14ac:dyDescent="0.25">
      <c r="A68" s="7" t="s">
        <v>17</v>
      </c>
      <c r="B68" s="7">
        <v>1961</v>
      </c>
      <c r="C68" s="3">
        <v>30.1</v>
      </c>
    </row>
    <row r="69" spans="1:3" ht="17" thickBot="1" x14ac:dyDescent="0.25">
      <c r="A69" s="7" t="s">
        <v>17</v>
      </c>
      <c r="B69" s="7">
        <v>1962</v>
      </c>
      <c r="C69" s="3">
        <v>25.9</v>
      </c>
    </row>
    <row r="70" spans="1:3" ht="17" thickBot="1" x14ac:dyDescent="0.25">
      <c r="A70" s="7" t="s">
        <v>17</v>
      </c>
      <c r="B70" s="7">
        <v>1963</v>
      </c>
      <c r="C70" s="3">
        <v>28</v>
      </c>
    </row>
    <row r="71" spans="1:3" ht="17" thickBot="1" x14ac:dyDescent="0.25">
      <c r="A71" s="7" t="s">
        <v>17</v>
      </c>
      <c r="B71" s="7">
        <v>1964</v>
      </c>
      <c r="C71" s="3">
        <v>29.8</v>
      </c>
    </row>
    <row r="72" spans="1:3" ht="17" thickBot="1" x14ac:dyDescent="0.25">
      <c r="A72" s="7" t="s">
        <v>17</v>
      </c>
      <c r="B72" s="7">
        <v>1965</v>
      </c>
      <c r="C72" s="3">
        <v>26.8</v>
      </c>
    </row>
    <row r="73" spans="1:3" ht="17" thickBot="1" x14ac:dyDescent="0.25">
      <c r="A73" s="7" t="s">
        <v>17</v>
      </c>
      <c r="B73" s="7">
        <v>1966</v>
      </c>
      <c r="C73" s="3">
        <v>30.9</v>
      </c>
    </row>
    <row r="74" spans="1:3" ht="17" thickBot="1" x14ac:dyDescent="0.25">
      <c r="A74" s="7" t="s">
        <v>17</v>
      </c>
      <c r="B74" s="7">
        <v>1967</v>
      </c>
      <c r="C74" s="3">
        <v>28.2</v>
      </c>
    </row>
    <row r="75" spans="1:3" ht="17" thickBot="1" x14ac:dyDescent="0.25">
      <c r="A75" s="7" t="s">
        <v>17</v>
      </c>
      <c r="B75" s="7">
        <v>1968</v>
      </c>
      <c r="C75" s="3">
        <v>29.2</v>
      </c>
    </row>
    <row r="76" spans="1:3" ht="17" thickBot="1" x14ac:dyDescent="0.25">
      <c r="A76" s="7" t="s">
        <v>17</v>
      </c>
      <c r="B76" s="7">
        <v>1969</v>
      </c>
      <c r="C76" s="3">
        <v>28.4</v>
      </c>
    </row>
    <row r="77" spans="1:3" ht="17" thickBot="1" x14ac:dyDescent="0.25">
      <c r="A77" s="7" t="s">
        <v>17</v>
      </c>
      <c r="B77" s="7">
        <v>1970</v>
      </c>
      <c r="C77" s="3">
        <v>28.7</v>
      </c>
    </row>
    <row r="78" spans="1:3" ht="17" thickBot="1" x14ac:dyDescent="0.25">
      <c r="A78" s="7" t="s">
        <v>17</v>
      </c>
      <c r="B78" s="7">
        <v>1971</v>
      </c>
      <c r="C78" s="3">
        <v>27.6</v>
      </c>
    </row>
    <row r="79" spans="1:3" ht="17" thickBot="1" x14ac:dyDescent="0.25">
      <c r="A79" s="7" t="s">
        <v>17</v>
      </c>
      <c r="B79" s="7">
        <v>1972</v>
      </c>
      <c r="C79" s="3">
        <v>25.7</v>
      </c>
    </row>
    <row r="80" spans="1:3" ht="17" thickBot="1" x14ac:dyDescent="0.25">
      <c r="A80" s="7" t="s">
        <v>17</v>
      </c>
      <c r="B80" s="7">
        <v>1973</v>
      </c>
      <c r="C80" s="3">
        <v>28.7</v>
      </c>
    </row>
    <row r="81" spans="1:3" ht="17" thickBot="1" x14ac:dyDescent="0.25">
      <c r="A81" s="7" t="s">
        <v>17</v>
      </c>
      <c r="B81" s="7">
        <v>1974</v>
      </c>
      <c r="C81" s="3">
        <v>29.6</v>
      </c>
    </row>
    <row r="82" spans="1:3" ht="17" thickBot="1" x14ac:dyDescent="0.25">
      <c r="A82" s="7" t="s">
        <v>17</v>
      </c>
      <c r="B82" s="7">
        <v>1975</v>
      </c>
      <c r="C82" s="3">
        <v>28.4</v>
      </c>
    </row>
    <row r="83" spans="1:3" ht="17" thickBot="1" x14ac:dyDescent="0.25">
      <c r="A83" s="7" t="s">
        <v>17</v>
      </c>
      <c r="B83" s="7">
        <v>1976</v>
      </c>
      <c r="C83" s="3">
        <v>29</v>
      </c>
    </row>
    <row r="84" spans="1:3" ht="17" thickBot="1" x14ac:dyDescent="0.25">
      <c r="A84" s="7" t="s">
        <v>17</v>
      </c>
      <c r="B84" s="7">
        <v>1977</v>
      </c>
      <c r="C84" s="3">
        <v>27.1</v>
      </c>
    </row>
    <row r="85" spans="1:3" ht="17" thickBot="1" x14ac:dyDescent="0.25">
      <c r="A85" s="7" t="s">
        <v>17</v>
      </c>
      <c r="B85" s="7">
        <v>1978</v>
      </c>
      <c r="C85" s="3">
        <v>26.6</v>
      </c>
    </row>
    <row r="86" spans="1:3" ht="17" thickBot="1" x14ac:dyDescent="0.25">
      <c r="A86" s="7" t="s">
        <v>17</v>
      </c>
      <c r="B86" s="7">
        <v>1979</v>
      </c>
      <c r="C86" s="3">
        <v>29.3</v>
      </c>
    </row>
    <row r="87" spans="1:3" ht="17" thickBot="1" x14ac:dyDescent="0.25">
      <c r="A87" s="7" t="s">
        <v>17</v>
      </c>
      <c r="B87" s="7">
        <v>1980</v>
      </c>
      <c r="C87" s="3">
        <v>27.6</v>
      </c>
    </row>
    <row r="88" spans="1:3" ht="17" thickBot="1" x14ac:dyDescent="0.25">
      <c r="A88" s="7" t="s">
        <v>17</v>
      </c>
      <c r="B88" s="7">
        <v>1981</v>
      </c>
      <c r="C88" s="5">
        <v>28.5</v>
      </c>
    </row>
    <row r="89" spans="1:3" ht="17" thickBot="1" x14ac:dyDescent="0.25">
      <c r="A89" s="7" t="s">
        <v>17</v>
      </c>
      <c r="B89" s="7">
        <v>1982</v>
      </c>
      <c r="C89" s="5">
        <v>26.5</v>
      </c>
    </row>
    <row r="90" spans="1:3" ht="17" thickBot="1" x14ac:dyDescent="0.25">
      <c r="A90" s="7" t="s">
        <v>17</v>
      </c>
      <c r="B90" s="7">
        <v>1983</v>
      </c>
      <c r="C90" s="5">
        <v>25.7</v>
      </c>
    </row>
    <row r="91" spans="1:3" ht="17" thickBot="1" x14ac:dyDescent="0.25">
      <c r="A91" s="7" t="s">
        <v>17</v>
      </c>
      <c r="B91" s="7">
        <v>1984</v>
      </c>
      <c r="C91" s="5">
        <v>28.4</v>
      </c>
    </row>
    <row r="92" spans="1:3" ht="17" thickBot="1" x14ac:dyDescent="0.25">
      <c r="A92" s="7" t="s">
        <v>17</v>
      </c>
      <c r="B92" s="7">
        <v>1985</v>
      </c>
      <c r="C92" s="5">
        <v>31</v>
      </c>
    </row>
    <row r="93" spans="1:3" ht="17" thickBot="1" x14ac:dyDescent="0.25">
      <c r="A93" s="7" t="s">
        <v>17</v>
      </c>
      <c r="B93" s="7">
        <v>1986</v>
      </c>
      <c r="C93" s="5">
        <v>26.1</v>
      </c>
    </row>
    <row r="94" spans="1:3" ht="17" thickBot="1" x14ac:dyDescent="0.25">
      <c r="A94" s="7" t="s">
        <v>17</v>
      </c>
      <c r="B94" s="7">
        <v>1987</v>
      </c>
      <c r="C94" s="5">
        <v>24.9</v>
      </c>
    </row>
    <row r="95" spans="1:3" ht="17" thickBot="1" x14ac:dyDescent="0.25">
      <c r="A95" s="7" t="s">
        <v>17</v>
      </c>
      <c r="B95" s="7">
        <v>1988</v>
      </c>
      <c r="C95" s="5">
        <v>30.6</v>
      </c>
    </row>
    <row r="96" spans="1:3" ht="17" thickBot="1" x14ac:dyDescent="0.25">
      <c r="A96" s="7" t="s">
        <v>17</v>
      </c>
      <c r="B96" s="7">
        <v>1989</v>
      </c>
      <c r="C96" s="5">
        <v>29.4</v>
      </c>
    </row>
    <row r="97" spans="1:3" ht="17" thickBot="1" x14ac:dyDescent="0.25">
      <c r="A97" s="7" t="s">
        <v>17</v>
      </c>
      <c r="B97" s="7">
        <v>1990</v>
      </c>
      <c r="C97" s="5">
        <v>28.5</v>
      </c>
    </row>
    <row r="98" spans="1:3" ht="17" thickBot="1" x14ac:dyDescent="0.25">
      <c r="A98" s="7" t="s">
        <v>17</v>
      </c>
      <c r="B98" s="7">
        <v>1991</v>
      </c>
      <c r="C98" s="5">
        <v>29.5</v>
      </c>
    </row>
    <row r="99" spans="1:3" ht="17" thickBot="1" x14ac:dyDescent="0.25">
      <c r="A99" s="7" t="s">
        <v>17</v>
      </c>
      <c r="B99" s="7">
        <v>1992</v>
      </c>
      <c r="C99" s="5">
        <v>24.2</v>
      </c>
    </row>
    <row r="100" spans="1:3" ht="17" thickBot="1" x14ac:dyDescent="0.25">
      <c r="A100" s="7" t="s">
        <v>17</v>
      </c>
      <c r="B100" s="7">
        <v>1993</v>
      </c>
      <c r="C100" s="5">
        <v>21.1</v>
      </c>
    </row>
    <row r="101" spans="1:3" ht="17" thickBot="1" x14ac:dyDescent="0.25">
      <c r="A101" s="7" t="s">
        <v>17</v>
      </c>
      <c r="B101" s="7">
        <v>1994</v>
      </c>
      <c r="C101" s="5">
        <v>28.1</v>
      </c>
    </row>
    <row r="102" spans="1:3" ht="17" thickBot="1" x14ac:dyDescent="0.25">
      <c r="A102" s="7" t="s">
        <v>17</v>
      </c>
      <c r="B102" s="7">
        <v>1995</v>
      </c>
      <c r="C102" s="5">
        <v>26.1</v>
      </c>
    </row>
    <row r="103" spans="1:3" ht="17" thickBot="1" x14ac:dyDescent="0.25">
      <c r="A103" s="7" t="s">
        <v>17</v>
      </c>
      <c r="B103" s="7">
        <v>1996</v>
      </c>
      <c r="C103" s="5">
        <v>29.9</v>
      </c>
    </row>
    <row r="104" spans="1:3" ht="17" thickBot="1" x14ac:dyDescent="0.25">
      <c r="A104" s="7" t="s">
        <v>17</v>
      </c>
      <c r="B104" s="7">
        <v>1997</v>
      </c>
      <c r="C104" s="5">
        <v>26.3</v>
      </c>
    </row>
    <row r="105" spans="1:3" ht="17" thickBot="1" x14ac:dyDescent="0.25">
      <c r="A105" s="7" t="s">
        <v>17</v>
      </c>
      <c r="B105" s="7">
        <v>1998</v>
      </c>
      <c r="C105" s="5">
        <v>29.8</v>
      </c>
    </row>
    <row r="106" spans="1:3" ht="17" thickBot="1" x14ac:dyDescent="0.25">
      <c r="A106" s="7" t="s">
        <v>17</v>
      </c>
      <c r="B106" s="7">
        <v>1999</v>
      </c>
      <c r="C106" s="5">
        <v>28.8</v>
      </c>
    </row>
    <row r="107" spans="1:3" ht="17" thickBot="1" x14ac:dyDescent="0.25">
      <c r="A107" s="7" t="s">
        <v>17</v>
      </c>
      <c r="B107" s="7">
        <v>2000</v>
      </c>
      <c r="C107" s="5">
        <v>30.2</v>
      </c>
    </row>
    <row r="108" spans="1:3" ht="17" thickBot="1" x14ac:dyDescent="0.25">
      <c r="A108" s="7" t="s">
        <v>17</v>
      </c>
      <c r="B108" s="7">
        <v>2001</v>
      </c>
      <c r="C108" s="5">
        <v>28.6</v>
      </c>
    </row>
    <row r="109" spans="1:3" ht="17" thickBot="1" x14ac:dyDescent="0.25">
      <c r="A109" s="7" t="s">
        <v>17</v>
      </c>
      <c r="B109" s="7">
        <v>2002</v>
      </c>
      <c r="C109" s="5">
        <v>30.8</v>
      </c>
    </row>
    <row r="110" spans="1:3" ht="17" thickBot="1" x14ac:dyDescent="0.25">
      <c r="A110" s="7" t="s">
        <v>17</v>
      </c>
      <c r="B110" s="7">
        <v>2003</v>
      </c>
      <c r="C110" s="5">
        <v>32.299999999999997</v>
      </c>
    </row>
    <row r="111" spans="1:3" ht="17" thickBot="1" x14ac:dyDescent="0.25">
      <c r="A111" s="7" t="s">
        <v>17</v>
      </c>
      <c r="B111" s="7">
        <v>2004</v>
      </c>
      <c r="C111" s="5">
        <v>28.7</v>
      </c>
    </row>
    <row r="112" spans="1:3" ht="17" thickBot="1" x14ac:dyDescent="0.25">
      <c r="A112" s="7" t="s">
        <v>17</v>
      </c>
      <c r="B112" s="7">
        <v>2005</v>
      </c>
      <c r="C112" s="5">
        <v>30.7</v>
      </c>
    </row>
    <row r="113" spans="1:3" ht="17" thickBot="1" x14ac:dyDescent="0.25">
      <c r="A113" s="7" t="s">
        <v>17</v>
      </c>
      <c r="B113" s="7">
        <v>2006</v>
      </c>
      <c r="C113" s="5">
        <v>32</v>
      </c>
    </row>
    <row r="114" spans="1:3" ht="17" thickBot="1" x14ac:dyDescent="0.25">
      <c r="A114" s="7" t="s">
        <v>17</v>
      </c>
      <c r="B114" s="7">
        <v>2007</v>
      </c>
      <c r="C114" s="5">
        <v>33.200000000000003</v>
      </c>
    </row>
    <row r="115" spans="1:3" ht="17" thickBot="1" x14ac:dyDescent="0.25">
      <c r="A115" s="7" t="s">
        <v>17</v>
      </c>
      <c r="B115" s="7">
        <v>2008</v>
      </c>
      <c r="C115" s="5">
        <v>30.3</v>
      </c>
    </row>
    <row r="116" spans="1:3" ht="17" thickBot="1" x14ac:dyDescent="0.25">
      <c r="A116" s="7" t="s">
        <v>17</v>
      </c>
      <c r="B116" s="7">
        <v>2009</v>
      </c>
      <c r="C116" s="5">
        <v>28</v>
      </c>
    </row>
    <row r="117" spans="1:3" ht="17" thickBot="1" x14ac:dyDescent="0.25">
      <c r="A117" s="7" t="s">
        <v>17</v>
      </c>
      <c r="B117" s="7">
        <v>2010</v>
      </c>
      <c r="C117" s="5">
        <v>27.6</v>
      </c>
    </row>
    <row r="118" spans="1:3" ht="17" thickBot="1" x14ac:dyDescent="0.25">
      <c r="A118" s="7" t="s">
        <v>17</v>
      </c>
      <c r="B118" s="7">
        <v>2011</v>
      </c>
      <c r="C118" s="9">
        <v>29.6</v>
      </c>
    </row>
    <row r="119" spans="1:3" ht="17" thickBot="1" x14ac:dyDescent="0.25">
      <c r="A119" s="7" t="s">
        <v>17</v>
      </c>
      <c r="B119" s="7">
        <v>2012</v>
      </c>
      <c r="C119" s="9">
        <v>30.9</v>
      </c>
    </row>
    <row r="120" spans="1:3" ht="17" thickBot="1" x14ac:dyDescent="0.25">
      <c r="A120" s="7" t="s">
        <v>17</v>
      </c>
      <c r="B120" s="7">
        <v>2013</v>
      </c>
      <c r="C120" s="3">
        <v>31.1</v>
      </c>
    </row>
    <row r="121" spans="1:3" ht="17" thickBot="1" x14ac:dyDescent="0.25">
      <c r="A121" s="7" t="s">
        <v>17</v>
      </c>
      <c r="B121" s="7">
        <v>2014</v>
      </c>
      <c r="C121" s="3">
        <v>29.8</v>
      </c>
    </row>
    <row r="122" spans="1:3" ht="17" thickBot="1" x14ac:dyDescent="0.25">
      <c r="A122" s="7" t="s">
        <v>17</v>
      </c>
      <c r="B122" s="7">
        <v>2015</v>
      </c>
      <c r="C122" s="3">
        <v>27.5</v>
      </c>
    </row>
    <row r="123" spans="1:3" ht="17" thickBot="1" x14ac:dyDescent="0.25">
      <c r="A123" s="7" t="s">
        <v>17</v>
      </c>
      <c r="B123" s="7">
        <v>2016</v>
      </c>
      <c r="C123" s="3">
        <v>28.6</v>
      </c>
    </row>
    <row r="124" spans="1:3" ht="17" thickBot="1" x14ac:dyDescent="0.25">
      <c r="A124" s="7" t="s">
        <v>17</v>
      </c>
      <c r="B124" s="7">
        <v>2017</v>
      </c>
      <c r="C124" s="3">
        <v>31.7</v>
      </c>
    </row>
    <row r="125" spans="1:3" ht="17" thickBot="1" x14ac:dyDescent="0.25">
      <c r="A125" s="7" t="s">
        <v>17</v>
      </c>
      <c r="B125" s="7">
        <v>2018</v>
      </c>
      <c r="C125" s="3">
        <v>29.9</v>
      </c>
    </row>
    <row r="126" spans="1:3" ht="17" thickBot="1" x14ac:dyDescent="0.25">
      <c r="A126" s="7" t="s">
        <v>17</v>
      </c>
      <c r="B126" s="7">
        <v>2019</v>
      </c>
      <c r="C126" s="3">
        <v>27.7</v>
      </c>
    </row>
    <row r="127" spans="1:3" ht="17" thickBot="1" x14ac:dyDescent="0.25">
      <c r="A127" s="7" t="s">
        <v>17</v>
      </c>
      <c r="B127" s="7">
        <v>2020</v>
      </c>
      <c r="C127" s="3">
        <v>27.8</v>
      </c>
    </row>
    <row r="128" spans="1:3" ht="17" thickBot="1" x14ac:dyDescent="0.25">
      <c r="A128" s="7" t="s">
        <v>17</v>
      </c>
      <c r="B128" s="7">
        <v>2021</v>
      </c>
      <c r="C128" s="3">
        <v>31.7</v>
      </c>
    </row>
    <row r="129" spans="1:3" ht="17" thickBot="1" x14ac:dyDescent="0.25">
      <c r="A129" s="7" t="s">
        <v>17</v>
      </c>
      <c r="B129" s="7">
        <v>2022</v>
      </c>
      <c r="C129" s="3">
        <v>29.6</v>
      </c>
    </row>
    <row r="130" spans="1:3" ht="17" thickBot="1" x14ac:dyDescent="0.25">
      <c r="A130" s="7" t="s">
        <v>17</v>
      </c>
      <c r="B130" s="7">
        <v>2023</v>
      </c>
      <c r="C130" s="3">
        <v>29.1</v>
      </c>
    </row>
    <row r="131" spans="1:3" ht="17" thickBot="1" x14ac:dyDescent="0.25">
      <c r="A131" s="7" t="s">
        <v>17</v>
      </c>
      <c r="B131" s="7">
        <v>2024</v>
      </c>
      <c r="C131" s="3">
        <v>30.2</v>
      </c>
    </row>
    <row r="132" spans="1:3" ht="17" thickBot="1" x14ac:dyDescent="0.25">
      <c r="A132" s="7" t="s">
        <v>17</v>
      </c>
      <c r="B132" s="7">
        <v>2025</v>
      </c>
      <c r="C132" s="3">
        <v>28.9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B2F7-0144-3C4F-A7D8-88CBDA5CE3B9}">
  <dimension ref="A1:B48"/>
  <sheetViews>
    <sheetView zoomScale="92" workbookViewId="0">
      <selection activeCell="F22" sqref="F22"/>
    </sheetView>
  </sheetViews>
  <sheetFormatPr baseColWidth="10" defaultRowHeight="16" x14ac:dyDescent="0.2"/>
  <cols>
    <col min="1" max="1" width="10.83203125" style="13"/>
    <col min="2" max="2" width="40.1640625" style="13" customWidth="1"/>
    <col min="3" max="3" width="15.1640625" customWidth="1"/>
    <col min="4" max="4" width="17.83203125" customWidth="1"/>
  </cols>
  <sheetData>
    <row r="1" spans="1:2" ht="17" thickBot="1" x14ac:dyDescent="0.25">
      <c r="A1" s="2" t="s">
        <v>20</v>
      </c>
      <c r="B1" s="1" t="s">
        <v>21</v>
      </c>
    </row>
    <row r="2" spans="1:2" ht="17" thickBot="1" x14ac:dyDescent="0.25">
      <c r="A2" s="12"/>
      <c r="B2" s="14" t="s">
        <v>22</v>
      </c>
    </row>
    <row r="3" spans="1:2" ht="17" thickBot="1" x14ac:dyDescent="0.25">
      <c r="A3" s="7">
        <v>1981</v>
      </c>
      <c r="B3" s="15">
        <v>24.6</v>
      </c>
    </row>
    <row r="4" spans="1:2" ht="17" thickBot="1" x14ac:dyDescent="0.25">
      <c r="A4" s="7">
        <v>1982</v>
      </c>
      <c r="B4" s="5">
        <v>41.1</v>
      </c>
    </row>
    <row r="5" spans="1:2" ht="17" thickBot="1" x14ac:dyDescent="0.25">
      <c r="A5" s="7">
        <v>1983</v>
      </c>
      <c r="B5" s="5">
        <v>26.2</v>
      </c>
    </row>
    <row r="6" spans="1:2" ht="17" thickBot="1" x14ac:dyDescent="0.25">
      <c r="A6" s="7">
        <v>1984</v>
      </c>
      <c r="B6" s="5">
        <v>33.5</v>
      </c>
    </row>
    <row r="7" spans="1:2" ht="17" thickBot="1" x14ac:dyDescent="0.25">
      <c r="A7" s="7">
        <v>1985</v>
      </c>
      <c r="B7" s="5">
        <v>25.3</v>
      </c>
    </row>
    <row r="8" spans="1:2" ht="17" thickBot="1" x14ac:dyDescent="0.25">
      <c r="A8" s="7">
        <v>1986</v>
      </c>
      <c r="B8" s="5">
        <v>36.200000000000003</v>
      </c>
    </row>
    <row r="9" spans="1:2" ht="17" thickBot="1" x14ac:dyDescent="0.25">
      <c r="A9" s="7">
        <v>1987</v>
      </c>
      <c r="B9" s="5">
        <v>23.5</v>
      </c>
    </row>
    <row r="10" spans="1:2" ht="17" thickBot="1" x14ac:dyDescent="0.25">
      <c r="A10" s="7">
        <v>1988</v>
      </c>
      <c r="B10" s="5">
        <v>26.2</v>
      </c>
    </row>
    <row r="11" spans="1:2" ht="17" thickBot="1" x14ac:dyDescent="0.25">
      <c r="A11" s="7">
        <v>1989</v>
      </c>
      <c r="B11" s="5">
        <v>33</v>
      </c>
    </row>
    <row r="12" spans="1:2" ht="17" thickBot="1" x14ac:dyDescent="0.25">
      <c r="A12" s="7">
        <v>1990</v>
      </c>
      <c r="B12" s="5">
        <v>23.2</v>
      </c>
    </row>
    <row r="13" spans="1:2" ht="17" thickBot="1" x14ac:dyDescent="0.25">
      <c r="A13" s="7">
        <v>1991</v>
      </c>
      <c r="B13" s="5">
        <v>24.9</v>
      </c>
    </row>
    <row r="14" spans="1:2" ht="17" thickBot="1" x14ac:dyDescent="0.25">
      <c r="A14" s="7">
        <v>1992</v>
      </c>
      <c r="B14" s="5">
        <v>27.4</v>
      </c>
    </row>
    <row r="15" spans="1:2" ht="17" thickBot="1" x14ac:dyDescent="0.25">
      <c r="A15" s="7">
        <v>1993</v>
      </c>
      <c r="B15" s="5">
        <v>22.4</v>
      </c>
    </row>
    <row r="16" spans="1:2" ht="17" thickBot="1" x14ac:dyDescent="0.25">
      <c r="A16" s="7">
        <v>1994</v>
      </c>
      <c r="B16" s="5">
        <v>22.3</v>
      </c>
    </row>
    <row r="17" spans="1:2" ht="17" thickBot="1" x14ac:dyDescent="0.25">
      <c r="A17" s="7">
        <v>1995</v>
      </c>
      <c r="B17" s="5">
        <v>33.200000000000003</v>
      </c>
    </row>
    <row r="18" spans="1:2" ht="17" thickBot="1" x14ac:dyDescent="0.25">
      <c r="A18" s="7">
        <v>1996</v>
      </c>
      <c r="B18" s="5">
        <v>37</v>
      </c>
    </row>
    <row r="19" spans="1:2" ht="17" thickBot="1" x14ac:dyDescent="0.25">
      <c r="A19" s="7">
        <v>1997</v>
      </c>
      <c r="B19" s="5">
        <v>43.6</v>
      </c>
    </row>
    <row r="20" spans="1:2" ht="17" thickBot="1" x14ac:dyDescent="0.25">
      <c r="A20" s="7">
        <v>1998</v>
      </c>
      <c r="B20" s="5">
        <v>24.2</v>
      </c>
    </row>
    <row r="21" spans="1:2" ht="17" thickBot="1" x14ac:dyDescent="0.25">
      <c r="A21" s="7">
        <v>1999</v>
      </c>
      <c r="B21" s="5">
        <v>32.1</v>
      </c>
    </row>
    <row r="22" spans="1:2" ht="17" thickBot="1" x14ac:dyDescent="0.25">
      <c r="A22" s="7">
        <v>2000</v>
      </c>
      <c r="B22" s="5">
        <v>29</v>
      </c>
    </row>
    <row r="23" spans="1:2" ht="17" thickBot="1" x14ac:dyDescent="0.25">
      <c r="A23" s="7">
        <v>2001</v>
      </c>
      <c r="B23" s="5">
        <v>17.899999999999999</v>
      </c>
    </row>
    <row r="24" spans="1:2" ht="17" thickBot="1" x14ac:dyDescent="0.25">
      <c r="A24" s="7">
        <v>2002</v>
      </c>
      <c r="B24" s="5">
        <v>24.3</v>
      </c>
    </row>
    <row r="25" spans="1:2" ht="17" thickBot="1" x14ac:dyDescent="0.25">
      <c r="A25" s="7">
        <v>2003</v>
      </c>
      <c r="B25" s="5">
        <v>32.5</v>
      </c>
    </row>
    <row r="26" spans="1:2" ht="17" thickBot="1" x14ac:dyDescent="0.25">
      <c r="A26" s="7">
        <v>2004</v>
      </c>
      <c r="B26" s="5">
        <v>23.7</v>
      </c>
    </row>
    <row r="27" spans="1:2" ht="17" thickBot="1" x14ac:dyDescent="0.25">
      <c r="A27" s="7">
        <v>2005</v>
      </c>
      <c r="B27" s="5">
        <v>19.7</v>
      </c>
    </row>
    <row r="28" spans="1:2" ht="17" thickBot="1" x14ac:dyDescent="0.25">
      <c r="A28" s="7">
        <v>2006</v>
      </c>
      <c r="B28" s="5">
        <v>30.6</v>
      </c>
    </row>
    <row r="29" spans="1:2" ht="17" thickBot="1" x14ac:dyDescent="0.25">
      <c r="A29" s="7">
        <v>2007</v>
      </c>
      <c r="B29" s="5">
        <v>25.3</v>
      </c>
    </row>
    <row r="30" spans="1:2" ht="17" thickBot="1" x14ac:dyDescent="0.25">
      <c r="A30" s="7">
        <v>2008</v>
      </c>
      <c r="B30" s="5">
        <v>35</v>
      </c>
    </row>
    <row r="31" spans="1:2" ht="17" thickBot="1" x14ac:dyDescent="0.25">
      <c r="A31" s="7">
        <v>2009</v>
      </c>
      <c r="B31" s="5">
        <v>34</v>
      </c>
    </row>
    <row r="32" spans="1:2" ht="17" thickBot="1" x14ac:dyDescent="0.25">
      <c r="A32" s="7">
        <v>2010</v>
      </c>
      <c r="B32" s="5">
        <v>21.9</v>
      </c>
    </row>
    <row r="33" spans="1:2" ht="17" thickBot="1" x14ac:dyDescent="0.25">
      <c r="A33" s="7">
        <v>2011</v>
      </c>
      <c r="B33" s="9">
        <v>34.9</v>
      </c>
    </row>
    <row r="34" spans="1:2" ht="17" thickBot="1" x14ac:dyDescent="0.25">
      <c r="A34" s="7">
        <v>2012</v>
      </c>
      <c r="B34" s="9">
        <v>27.7</v>
      </c>
    </row>
    <row r="35" spans="1:2" ht="17" thickBot="1" x14ac:dyDescent="0.25">
      <c r="A35" s="7">
        <v>2013</v>
      </c>
      <c r="B35" s="9">
        <v>26.5</v>
      </c>
    </row>
    <row r="36" spans="1:2" ht="17" thickBot="1" x14ac:dyDescent="0.25">
      <c r="A36" s="7">
        <v>2014</v>
      </c>
      <c r="B36" s="3">
        <v>37.200000000000003</v>
      </c>
    </row>
    <row r="37" spans="1:2" ht="17" thickBot="1" x14ac:dyDescent="0.25">
      <c r="A37" s="7">
        <v>2015</v>
      </c>
      <c r="B37" s="3">
        <v>29.2</v>
      </c>
    </row>
    <row r="38" spans="1:2" ht="17" thickBot="1" x14ac:dyDescent="0.25">
      <c r="A38" s="7">
        <v>2016</v>
      </c>
      <c r="B38" s="3">
        <v>31.3</v>
      </c>
    </row>
    <row r="39" spans="1:2" ht="17" thickBot="1" x14ac:dyDescent="0.25">
      <c r="A39" s="7">
        <v>2017</v>
      </c>
      <c r="B39" s="3">
        <v>30.5</v>
      </c>
    </row>
    <row r="40" spans="1:2" ht="17" thickBot="1" x14ac:dyDescent="0.25">
      <c r="A40" s="7">
        <v>2018</v>
      </c>
      <c r="B40" s="3">
        <v>34.200000000000003</v>
      </c>
    </row>
    <row r="41" spans="1:2" ht="17" thickBot="1" x14ac:dyDescent="0.25">
      <c r="A41" s="7">
        <v>2019</v>
      </c>
      <c r="B41" s="3">
        <v>24.7</v>
      </c>
    </row>
    <row r="42" spans="1:2" ht="17" thickBot="1" x14ac:dyDescent="0.25">
      <c r="A42" s="7">
        <v>2020</v>
      </c>
      <c r="B42" s="3">
        <v>30.8</v>
      </c>
    </row>
    <row r="43" spans="1:2" ht="17" thickBot="1" x14ac:dyDescent="0.25">
      <c r="A43" s="7">
        <v>2021</v>
      </c>
      <c r="B43" s="3">
        <v>27.2</v>
      </c>
    </row>
    <row r="44" spans="1:2" ht="17" thickBot="1" x14ac:dyDescent="0.25">
      <c r="A44" s="7">
        <v>2022</v>
      </c>
      <c r="B44" s="3">
        <v>25.1</v>
      </c>
    </row>
    <row r="45" spans="1:2" ht="17" thickBot="1" x14ac:dyDescent="0.25">
      <c r="A45" s="7">
        <v>2023</v>
      </c>
      <c r="B45" s="3">
        <v>28.1</v>
      </c>
    </row>
    <row r="46" spans="1:2" ht="17" thickBot="1" x14ac:dyDescent="0.25">
      <c r="A46" s="7">
        <v>2024</v>
      </c>
      <c r="B46" s="3">
        <v>21.9</v>
      </c>
    </row>
    <row r="47" spans="1:2" ht="17" thickBot="1" x14ac:dyDescent="0.25">
      <c r="A47" s="7">
        <v>2025</v>
      </c>
      <c r="B47" s="3">
        <v>27.1</v>
      </c>
    </row>
    <row r="48" spans="1:2" ht="17" thickBot="1" x14ac:dyDescent="0.25">
      <c r="A48" s="7">
        <v>2026</v>
      </c>
      <c r="B48" s="3">
        <v>28.4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Plot1_WaterTemp</vt:lpstr>
      <vt:lpstr>Plot2_AnnualQ</vt:lpstr>
      <vt:lpstr>Plot3_AugQ</vt:lpstr>
      <vt:lpstr>Plot4_AnnualPrecip</vt:lpstr>
      <vt:lpstr>Plot5_AnnualTemp</vt:lpstr>
      <vt:lpstr>Plot6_JulyMeanTemp</vt:lpstr>
      <vt:lpstr>Plot7_JulyMaxTemp</vt:lpstr>
      <vt:lpstr>Plot 8_SWE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Heath, Trevor</dc:creator>
  <cp:lastModifiedBy>Heath, Trevor</cp:lastModifiedBy>
  <dcterms:created xsi:type="dcterms:W3CDTF">2026-07-20T18:02:47Z</dcterms:created>
  <dcterms:modified xsi:type="dcterms:W3CDTF">2026-07-21T06:46:54Z</dcterms:modified>
</cp:coreProperties>
</file>